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k\OneDrive\Documents\Plantillas financia\Plantillas financia\Pl;antillas\"/>
    </mc:Choice>
  </mc:AlternateContent>
  <xr:revisionPtr revIDLastSave="0" documentId="13_ncr:1_{45A29E74-742B-4AF9-844F-58CFD0C9F5FA}" xr6:coauthVersionLast="47" xr6:coauthVersionMax="47" xr10:uidLastSave="{00000000-0000-0000-0000-000000000000}"/>
  <bookViews>
    <workbookView xWindow="-28920" yWindow="-120" windowWidth="29040" windowHeight="15720" xr2:uid="{101424C2-E300-47C0-A870-68DD02CAA446}"/>
  </bookViews>
  <sheets>
    <sheet name="Hoja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G12" i="3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C13" i="3"/>
  <c r="H12" i="3" l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H507" i="3" s="1"/>
  <c r="H508" i="3" s="1"/>
  <c r="H509" i="3" s="1"/>
  <c r="H510" i="3" s="1"/>
  <c r="H511" i="3" s="1"/>
  <c r="G7" i="3" l="1" a="1"/>
  <c r="G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<sst xmlns="http://schemas.openxmlformats.org/spreadsheetml/2006/main" count="12" uniqueCount="12">
  <si>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TIEMPO</t>
  </si>
  <si>
    <t>APORTE ANUAL</t>
  </si>
  <si>
    <t>SALDO INICIAL</t>
  </si>
  <si>
    <t>SALDO FINAL</t>
  </si>
  <si>
    <t>CRECIMIENTO DE APORTES</t>
  </si>
  <si>
    <t>RENTABILIDAD INV. (E.A)</t>
  </si>
  <si>
    <t>INFLACIÓN PROMEDIO</t>
  </si>
  <si>
    <t>RENTABILIDAD REAL (E.A)</t>
  </si>
  <si>
    <t>¿CUÁNTO DINERO NECESITAS AL MES PARA VIVIR?</t>
  </si>
  <si>
    <t>TE TOMARÍA ESTOS AÑOS ALCANZAR TU LIBERTAD FINANCIERA</t>
  </si>
  <si>
    <t>NECESITARÍAS TENER ESTA CANTIDAD DE DINERO INVERTIDA</t>
  </si>
  <si>
    <t>APORTE MENSUAL AÑO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</si>
</sst>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&quot;$&quot;\ #,##0"/>
    <numFmt numFmtId="168" formatCode="&quot;$&quot;#,##0"/>
    <numFmt numFmtId="169" formatCode="&quot;AÑO&quot;\ 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167" fontId="3" fillId="0" borderId="2" xfId="0" applyNumberFormat="1" applyFont="1" applyBorder="1" applyAlignment="1">
      <alignment horizontal="center"/>
    </xf>
    <xf numFmtId="168" fontId="0" fillId="0" borderId="0" xfId="0" applyNumberFormat="1"/>
    <xf numFmtId="167" fontId="3" fillId="0" borderId="4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167" fontId="3" fillId="0" borderId="8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297874</xdr:colOff>
      <xdr:row>0</xdr:row>
      <xdr:rowOff>103910</xdr:rowOff>
    </xdr:from>
    <xdr:to>
      <xdr:col>3</xdr:col>
      <xdr:colOff>397782</xdr:colOff>
      <xdr:row>5</xdr:row>
      <xdr:rowOff>58403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F0E098-8F7B-4021-B2A3-DB0EA130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74" y="103910"/>
          <a:ext cx="3875272" cy="85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5A4A-807C-40F6-A854-A89A3E7712A8}">
  <dimension ref="B3:H511"/>
  <sheetViews>
    <sheetView showGridLines="0" tabSelected="1" zoomScale="110" zoomScaleNormal="110" workbookViewId="0">
      <selection activeCell="C15" sqref="C15:C16"/>
    </sheetView>
  </sheetViews>
  <sheetFormatPr baseColWidth="10" defaultColWidth="11.5546875" defaultRowHeight="14.4" x14ac:dyDescent="0.3"/>
  <cols>
    <col min="1" max="1" width="4.44140625" customWidth="1"/>
    <col min="2" max="2" width="30.21875" customWidth="1"/>
    <col min="3" max="3" width="20.44140625" customWidth="1"/>
    <col min="4" max="4" width="10.5546875" customWidth="1"/>
    <col min="6" max="6" width="28" customWidth="1"/>
    <col min="7" max="7" width="26.5546875" customWidth="1"/>
    <col min="8" max="8" width="20" customWidth="1"/>
  </cols>
  <sheetData>
    <row r="3" spans="2:8" ht="14.4" customHeight="1" x14ac:dyDescent="0.3">
      <c r="F3" s="19" t="s">
        <v>10</v>
      </c>
      <c r="G3" s="22">
        <f>+(C15*12)/0.04</f>
        <v>3000000000</v>
      </c>
    </row>
    <row r="4" spans="2:8" x14ac:dyDescent="0.3">
      <c r="F4" s="19"/>
      <c r="G4" s="22"/>
    </row>
    <row r="5" spans="2:8" x14ac:dyDescent="0.3">
      <c r="F5" s="19"/>
      <c r="G5" s="22"/>
    </row>
    <row r="7" spans="2:8" x14ac:dyDescent="0.3">
      <c r="F7" s="19" t="s">
        <v>9</v>
      </c>
      <c r="G7" s="23" cm="1">
        <f t="array" ref="G7">SMALL(IF(H12:H511&gt;G3,F12:F511),1)</f>
        <v>34</v>
      </c>
    </row>
    <row r="8" spans="2:8" x14ac:dyDescent="0.3">
      <c r="B8" s="1" t="s">
        <v>2</v>
      </c>
      <c r="C8" s="4">
        <v>20000000</v>
      </c>
      <c r="F8" s="19"/>
      <c r="G8" s="23"/>
    </row>
    <row r="9" spans="2:8" x14ac:dyDescent="0.3">
      <c r="B9" s="2" t="s">
        <v>11</v>
      </c>
      <c r="C9" s="6">
        <v>500000</v>
      </c>
      <c r="F9" s="19"/>
      <c r="G9" s="23"/>
    </row>
    <row r="10" spans="2:8" x14ac:dyDescent="0.3">
      <c r="B10" s="2" t="s">
        <v>4</v>
      </c>
      <c r="C10" s="8">
        <v>0.1</v>
      </c>
    </row>
    <row r="11" spans="2:8" x14ac:dyDescent="0.3">
      <c r="B11" s="2" t="s">
        <v>5</v>
      </c>
      <c r="C11" s="8">
        <v>0.1</v>
      </c>
      <c r="F11" s="7" t="s">
        <v>0</v>
      </c>
      <c r="G11" s="7" t="s">
        <v>1</v>
      </c>
      <c r="H11" s="7" t="s">
        <v>3</v>
      </c>
    </row>
    <row r="12" spans="2:8" x14ac:dyDescent="0.3">
      <c r="B12" s="2" t="s">
        <v>6</v>
      </c>
      <c r="C12" s="8">
        <v>0.03</v>
      </c>
      <c r="F12" s="10">
        <v>1</v>
      </c>
      <c r="G12" s="16">
        <f>+C9*12</f>
        <v>6000000</v>
      </c>
      <c r="H12" s="11">
        <f>+C8*(1+$C$13)+G12</f>
        <v>27400000</v>
      </c>
    </row>
    <row r="13" spans="2:8" x14ac:dyDescent="0.3">
      <c r="B13" s="3" t="s">
        <v>7</v>
      </c>
      <c r="C13" s="9">
        <f>+C11-C12</f>
        <v>7.0000000000000007E-2</v>
      </c>
      <c r="F13" s="12">
        <v>2</v>
      </c>
      <c r="G13" s="17">
        <f t="shared" ref="G13:G76" si="0">+G12*(1+$C$10)</f>
        <v>6600000.0000000009</v>
      </c>
      <c r="H13" s="13">
        <f t="shared" ref="H13:H76" si="1">+H12*(1+$C$13)+G13</f>
        <v>35918000</v>
      </c>
    </row>
    <row r="14" spans="2:8" x14ac:dyDescent="0.3">
      <c r="F14" s="12">
        <v>3</v>
      </c>
      <c r="G14" s="17">
        <f t="shared" si="0"/>
        <v>7260000.0000000019</v>
      </c>
      <c r="H14" s="13">
        <f t="shared" si="1"/>
        <v>45692260</v>
      </c>
    </row>
    <row r="15" spans="2:8" x14ac:dyDescent="0.3">
      <c r="B15" s="19" t="s">
        <v>8</v>
      </c>
      <c r="C15" s="20">
        <v>10000000</v>
      </c>
      <c r="F15" s="12">
        <v>4</v>
      </c>
      <c r="G15" s="17">
        <f t="shared" si="0"/>
        <v>7986000.0000000028</v>
      </c>
      <c r="H15" s="13">
        <f t="shared" si="1"/>
        <v>56876718.200000003</v>
      </c>
    </row>
    <row r="16" spans="2:8" ht="15" customHeight="1" x14ac:dyDescent="0.3">
      <c r="B16" s="19"/>
      <c r="C16" s="21"/>
      <c r="D16" s="5"/>
      <c r="F16" s="12">
        <v>5</v>
      </c>
      <c r="G16" s="17">
        <f t="shared" si="0"/>
        <v>8784600.0000000037</v>
      </c>
      <c r="H16" s="13">
        <f t="shared" si="1"/>
        <v>69642688.474000007</v>
      </c>
    </row>
    <row r="17" spans="6:8" x14ac:dyDescent="0.3">
      <c r="F17" s="12">
        <v>6</v>
      </c>
      <c r="G17" s="17">
        <f t="shared" si="0"/>
        <v>9663060.0000000056</v>
      </c>
      <c r="H17" s="13">
        <f t="shared" si="1"/>
        <v>84180736.667180017</v>
      </c>
    </row>
    <row r="18" spans="6:8" x14ac:dyDescent="0.3">
      <c r="F18" s="12">
        <v>7</v>
      </c>
      <c r="G18" s="17">
        <f t="shared" si="0"/>
        <v>10629366.000000007</v>
      </c>
      <c r="H18" s="13">
        <f t="shared" si="1"/>
        <v>100702754.23388264</v>
      </c>
    </row>
    <row r="19" spans="6:8" x14ac:dyDescent="0.3">
      <c r="F19" s="12">
        <v>8</v>
      </c>
      <c r="G19" s="17">
        <f t="shared" si="0"/>
        <v>11692302.600000009</v>
      </c>
      <c r="H19" s="13">
        <f t="shared" si="1"/>
        <v>119444249.63025443</v>
      </c>
    </row>
    <row r="20" spans="6:8" x14ac:dyDescent="0.3">
      <c r="F20" s="12">
        <v>9</v>
      </c>
      <c r="G20" s="17">
        <f t="shared" si="0"/>
        <v>12861532.860000011</v>
      </c>
      <c r="H20" s="13">
        <f t="shared" si="1"/>
        <v>140666879.96437225</v>
      </c>
    </row>
    <row r="21" spans="6:8" x14ac:dyDescent="0.3">
      <c r="F21" s="12">
        <v>10</v>
      </c>
      <c r="G21" s="17">
        <f t="shared" si="0"/>
        <v>14147686.146000013</v>
      </c>
      <c r="H21" s="13">
        <f t="shared" si="1"/>
        <v>164661247.70787835</v>
      </c>
    </row>
    <row r="22" spans="6:8" x14ac:dyDescent="0.3">
      <c r="F22" s="12">
        <v>11</v>
      </c>
      <c r="G22" s="17">
        <f t="shared" si="0"/>
        <v>15562454.760600016</v>
      </c>
      <c r="H22" s="13">
        <f t="shared" si="1"/>
        <v>191749989.80802989</v>
      </c>
    </row>
    <row r="23" spans="6:8" x14ac:dyDescent="0.3">
      <c r="F23" s="12">
        <v>12</v>
      </c>
      <c r="G23" s="17">
        <f t="shared" si="0"/>
        <v>17118700.236660019</v>
      </c>
      <c r="H23" s="13">
        <f t="shared" si="1"/>
        <v>222291189.33125204</v>
      </c>
    </row>
    <row r="24" spans="6:8" x14ac:dyDescent="0.3">
      <c r="F24" s="12">
        <v>13</v>
      </c>
      <c r="G24" s="17">
        <f t="shared" si="0"/>
        <v>18830570.26032602</v>
      </c>
      <c r="H24" s="13">
        <f t="shared" si="1"/>
        <v>256682142.84476572</v>
      </c>
    </row>
    <row r="25" spans="6:8" x14ac:dyDescent="0.3">
      <c r="F25" s="12">
        <v>14</v>
      </c>
      <c r="G25" s="17">
        <f t="shared" si="0"/>
        <v>20713627.286358625</v>
      </c>
      <c r="H25" s="13">
        <f t="shared" si="1"/>
        <v>295363520.13025796</v>
      </c>
    </row>
    <row r="26" spans="6:8" x14ac:dyDescent="0.3">
      <c r="F26" s="12">
        <v>15</v>
      </c>
      <c r="G26" s="17">
        <f t="shared" si="0"/>
        <v>22784990.014994487</v>
      </c>
      <c r="H26" s="13">
        <f t="shared" si="1"/>
        <v>338823956.55437052</v>
      </c>
    </row>
    <row r="27" spans="6:8" x14ac:dyDescent="0.3">
      <c r="F27" s="12">
        <v>16</v>
      </c>
      <c r="G27" s="17">
        <f t="shared" si="0"/>
        <v>25063489.016493939</v>
      </c>
      <c r="H27" s="13">
        <f t="shared" si="1"/>
        <v>387605122.52967042</v>
      </c>
    </row>
    <row r="28" spans="6:8" x14ac:dyDescent="0.3">
      <c r="F28" s="12">
        <v>17</v>
      </c>
      <c r="G28" s="17">
        <f t="shared" si="0"/>
        <v>27569837.918143336</v>
      </c>
      <c r="H28" s="13">
        <f t="shared" si="1"/>
        <v>442307319.02489072</v>
      </c>
    </row>
    <row r="29" spans="6:8" x14ac:dyDescent="0.3">
      <c r="F29" s="12">
        <v>18</v>
      </c>
      <c r="G29" s="17">
        <f t="shared" si="0"/>
        <v>30326821.70995767</v>
      </c>
      <c r="H29" s="13">
        <f t="shared" si="1"/>
        <v>503595653.06659079</v>
      </c>
    </row>
    <row r="30" spans="6:8" x14ac:dyDescent="0.3">
      <c r="F30" s="12">
        <v>19</v>
      </c>
      <c r="G30" s="17">
        <f t="shared" si="0"/>
        <v>33359503.880953439</v>
      </c>
      <c r="H30" s="13">
        <f t="shared" si="1"/>
        <v>572206852.66220558</v>
      </c>
    </row>
    <row r="31" spans="6:8" x14ac:dyDescent="0.3">
      <c r="F31" s="12">
        <v>20</v>
      </c>
      <c r="G31" s="17">
        <f t="shared" si="0"/>
        <v>36695454.269048788</v>
      </c>
      <c r="H31" s="13">
        <f t="shared" si="1"/>
        <v>648956786.61760879</v>
      </c>
    </row>
    <row r="32" spans="6:8" x14ac:dyDescent="0.3">
      <c r="F32" s="12">
        <v>21</v>
      </c>
      <c r="G32" s="17">
        <f t="shared" si="0"/>
        <v>40364999.695953667</v>
      </c>
      <c r="H32" s="13">
        <f t="shared" si="1"/>
        <v>734748761.37679505</v>
      </c>
    </row>
    <row r="33" spans="6:8" x14ac:dyDescent="0.3">
      <c r="F33" s="12">
        <v>22</v>
      </c>
      <c r="G33" s="17">
        <f t="shared" si="0"/>
        <v>44401499.66554904</v>
      </c>
      <c r="H33" s="13">
        <f t="shared" si="1"/>
        <v>830582674.33871984</v>
      </c>
    </row>
    <row r="34" spans="6:8" x14ac:dyDescent="0.3">
      <c r="F34" s="12">
        <v>23</v>
      </c>
      <c r="G34" s="17">
        <f t="shared" si="0"/>
        <v>48841649.63210395</v>
      </c>
      <c r="H34" s="13">
        <f t="shared" si="1"/>
        <v>937565111.1745342</v>
      </c>
    </row>
    <row r="35" spans="6:8" x14ac:dyDescent="0.3">
      <c r="F35" s="12">
        <v>24</v>
      </c>
      <c r="G35" s="17">
        <f t="shared" si="0"/>
        <v>53725814.595314346</v>
      </c>
      <c r="H35" s="13">
        <f t="shared" si="1"/>
        <v>1056920483.5520661</v>
      </c>
    </row>
    <row r="36" spans="6:8" x14ac:dyDescent="0.3">
      <c r="F36" s="12">
        <v>25</v>
      </c>
      <c r="G36" s="17">
        <f t="shared" si="0"/>
        <v>59098396.054845788</v>
      </c>
      <c r="H36" s="13">
        <f t="shared" si="1"/>
        <v>1190003313.4555566</v>
      </c>
    </row>
    <row r="37" spans="6:8" x14ac:dyDescent="0.3">
      <c r="F37" s="12">
        <v>26</v>
      </c>
      <c r="G37" s="17">
        <f t="shared" si="0"/>
        <v>65008235.66033037</v>
      </c>
      <c r="H37" s="13">
        <f t="shared" si="1"/>
        <v>1338311781.057776</v>
      </c>
    </row>
    <row r="38" spans="6:8" x14ac:dyDescent="0.3">
      <c r="F38" s="12">
        <v>27</v>
      </c>
      <c r="G38" s="17">
        <f t="shared" si="0"/>
        <v>71509059.226363406</v>
      </c>
      <c r="H38" s="13">
        <f t="shared" si="1"/>
        <v>1503502664.9581838</v>
      </c>
    </row>
    <row r="39" spans="6:8" x14ac:dyDescent="0.3">
      <c r="F39" s="12">
        <v>28</v>
      </c>
      <c r="G39" s="17">
        <f t="shared" si="0"/>
        <v>78659965.148999751</v>
      </c>
      <c r="H39" s="13">
        <f t="shared" si="1"/>
        <v>1687407816.6542563</v>
      </c>
    </row>
    <row r="40" spans="6:8" x14ac:dyDescent="0.3">
      <c r="F40" s="12">
        <v>29</v>
      </c>
      <c r="G40" s="17">
        <f t="shared" si="0"/>
        <v>86525961.663899735</v>
      </c>
      <c r="H40" s="13">
        <f t="shared" si="1"/>
        <v>1892052325.483954</v>
      </c>
    </row>
    <row r="41" spans="6:8" x14ac:dyDescent="0.3">
      <c r="F41" s="12">
        <v>30</v>
      </c>
      <c r="G41" s="17">
        <f t="shared" si="0"/>
        <v>95178557.830289721</v>
      </c>
      <c r="H41" s="13">
        <f t="shared" si="1"/>
        <v>2119674546.0981207</v>
      </c>
    </row>
    <row r="42" spans="6:8" x14ac:dyDescent="0.3">
      <c r="F42" s="12">
        <v>31</v>
      </c>
      <c r="G42" s="17">
        <f t="shared" si="0"/>
        <v>104696413.6133187</v>
      </c>
      <c r="H42" s="13">
        <f t="shared" si="1"/>
        <v>2372748177.9383082</v>
      </c>
    </row>
    <row r="43" spans="6:8" x14ac:dyDescent="0.3">
      <c r="F43" s="12">
        <v>32</v>
      </c>
      <c r="G43" s="17">
        <f t="shared" si="0"/>
        <v>115166054.97465058</v>
      </c>
      <c r="H43" s="13">
        <f t="shared" si="1"/>
        <v>2654006605.3686404</v>
      </c>
    </row>
    <row r="44" spans="6:8" x14ac:dyDescent="0.3">
      <c r="F44" s="12">
        <v>33</v>
      </c>
      <c r="G44" s="17">
        <f t="shared" si="0"/>
        <v>126682660.47211565</v>
      </c>
      <c r="H44" s="13">
        <f t="shared" si="1"/>
        <v>2966469728.2165608</v>
      </c>
    </row>
    <row r="45" spans="6:8" x14ac:dyDescent="0.3">
      <c r="F45" s="12">
        <v>34</v>
      </c>
      <c r="G45" s="17">
        <f t="shared" si="0"/>
        <v>139350926.51932722</v>
      </c>
      <c r="H45" s="13">
        <f t="shared" si="1"/>
        <v>3313473535.7110476</v>
      </c>
    </row>
    <row r="46" spans="6:8" x14ac:dyDescent="0.3">
      <c r="F46" s="12">
        <v>35</v>
      </c>
      <c r="G46" s="17">
        <f t="shared" si="0"/>
        <v>153286019.17125997</v>
      </c>
      <c r="H46" s="13">
        <f t="shared" si="1"/>
        <v>3698702702.382081</v>
      </c>
    </row>
    <row r="47" spans="6:8" x14ac:dyDescent="0.3">
      <c r="F47" s="12">
        <v>36</v>
      </c>
      <c r="G47" s="17">
        <f t="shared" si="0"/>
        <v>168614621.08838597</v>
      </c>
      <c r="H47" s="13">
        <f t="shared" si="1"/>
        <v>4126226512.6372132</v>
      </c>
    </row>
    <row r="48" spans="6:8" x14ac:dyDescent="0.3">
      <c r="F48" s="12">
        <v>37</v>
      </c>
      <c r="G48" s="17">
        <f t="shared" si="0"/>
        <v>185476083.19722459</v>
      </c>
      <c r="H48" s="13">
        <f t="shared" si="1"/>
        <v>4600538451.7190428</v>
      </c>
    </row>
    <row r="49" spans="6:8" x14ac:dyDescent="0.3">
      <c r="F49" s="12">
        <v>38</v>
      </c>
      <c r="G49" s="17">
        <f t="shared" si="0"/>
        <v>204023691.51694706</v>
      </c>
      <c r="H49" s="13">
        <f t="shared" si="1"/>
        <v>5126599834.8563232</v>
      </c>
    </row>
    <row r="50" spans="6:8" x14ac:dyDescent="0.3">
      <c r="F50" s="12">
        <v>39</v>
      </c>
      <c r="G50" s="17">
        <f t="shared" si="0"/>
        <v>224426060.66864178</v>
      </c>
      <c r="H50" s="13">
        <f t="shared" si="1"/>
        <v>5709887883.9649086</v>
      </c>
    </row>
    <row r="51" spans="6:8" x14ac:dyDescent="0.3">
      <c r="F51" s="12">
        <v>40</v>
      </c>
      <c r="G51" s="17">
        <f t="shared" si="0"/>
        <v>246868666.73550597</v>
      </c>
      <c r="H51" s="13">
        <f t="shared" si="1"/>
        <v>6356448702.5779591</v>
      </c>
    </row>
    <row r="52" spans="6:8" x14ac:dyDescent="0.3">
      <c r="F52" s="12">
        <v>41</v>
      </c>
      <c r="G52" s="17">
        <f t="shared" si="0"/>
        <v>271555533.4090566</v>
      </c>
      <c r="H52" s="13">
        <f t="shared" si="1"/>
        <v>7072955645.1674728</v>
      </c>
    </row>
    <row r="53" spans="6:8" x14ac:dyDescent="0.3">
      <c r="F53" s="12">
        <v>42</v>
      </c>
      <c r="G53" s="17">
        <f t="shared" si="0"/>
        <v>298711086.74996227</v>
      </c>
      <c r="H53" s="13">
        <f t="shared" si="1"/>
        <v>7866773627.0791578</v>
      </c>
    </row>
    <row r="54" spans="6:8" x14ac:dyDescent="0.3">
      <c r="F54" s="12">
        <v>43</v>
      </c>
      <c r="G54" s="17">
        <f t="shared" si="0"/>
        <v>328582195.42495853</v>
      </c>
      <c r="H54" s="13">
        <f t="shared" si="1"/>
        <v>8746029976.3996582</v>
      </c>
    </row>
    <row r="55" spans="6:8" x14ac:dyDescent="0.3">
      <c r="F55" s="12">
        <v>44</v>
      </c>
      <c r="G55" s="17">
        <f t="shared" si="0"/>
        <v>361440414.96745443</v>
      </c>
      <c r="H55" s="13">
        <f t="shared" si="1"/>
        <v>9719692489.7150898</v>
      </c>
    </row>
    <row r="56" spans="6:8" x14ac:dyDescent="0.3">
      <c r="F56" s="12">
        <v>45</v>
      </c>
      <c r="G56" s="17">
        <f t="shared" si="0"/>
        <v>397584456.4641999</v>
      </c>
      <c r="H56" s="13">
        <f t="shared" si="1"/>
        <v>10797655420.459345</v>
      </c>
    </row>
    <row r="57" spans="6:8" x14ac:dyDescent="0.3">
      <c r="F57" s="12">
        <v>46</v>
      </c>
      <c r="G57" s="17">
        <f t="shared" si="0"/>
        <v>437342902.1106199</v>
      </c>
      <c r="H57" s="13">
        <f t="shared" si="1"/>
        <v>11990834202.002121</v>
      </c>
    </row>
    <row r="58" spans="6:8" x14ac:dyDescent="0.3">
      <c r="F58" s="12">
        <v>47</v>
      </c>
      <c r="G58" s="17">
        <f t="shared" si="0"/>
        <v>481077192.32168192</v>
      </c>
      <c r="H58" s="13">
        <f t="shared" si="1"/>
        <v>13311269788.463953</v>
      </c>
    </row>
    <row r="59" spans="6:8" x14ac:dyDescent="0.3">
      <c r="F59" s="12">
        <v>48</v>
      </c>
      <c r="G59" s="17">
        <f t="shared" si="0"/>
        <v>529184911.55385017</v>
      </c>
      <c r="H59" s="13">
        <f t="shared" si="1"/>
        <v>14772243585.210281</v>
      </c>
    </row>
    <row r="60" spans="6:8" x14ac:dyDescent="0.3">
      <c r="F60" s="12">
        <v>49</v>
      </c>
      <c r="G60" s="17">
        <f t="shared" si="0"/>
        <v>582103402.70923519</v>
      </c>
      <c r="H60" s="13">
        <f t="shared" si="1"/>
        <v>16388404038.884235</v>
      </c>
    </row>
    <row r="61" spans="6:8" x14ac:dyDescent="0.3">
      <c r="F61" s="12">
        <v>50</v>
      </c>
      <c r="G61" s="17">
        <f t="shared" si="0"/>
        <v>640313742.98015881</v>
      </c>
      <c r="H61" s="13">
        <f t="shared" si="1"/>
        <v>18175906064.586292</v>
      </c>
    </row>
    <row r="62" spans="6:8" x14ac:dyDescent="0.3">
      <c r="F62" s="12">
        <v>51</v>
      </c>
      <c r="G62" s="17">
        <f t="shared" si="0"/>
        <v>704345117.27817476</v>
      </c>
      <c r="H62" s="13">
        <f t="shared" si="1"/>
        <v>20152564606.385509</v>
      </c>
    </row>
    <row r="63" spans="6:8" x14ac:dyDescent="0.3">
      <c r="F63" s="12">
        <v>52</v>
      </c>
      <c r="G63" s="17">
        <f t="shared" si="0"/>
        <v>774779629.00599229</v>
      </c>
      <c r="H63" s="13">
        <f t="shared" si="1"/>
        <v>22338023757.83849</v>
      </c>
    </row>
    <row r="64" spans="6:8" x14ac:dyDescent="0.3">
      <c r="F64" s="12">
        <v>53</v>
      </c>
      <c r="G64" s="17">
        <f t="shared" si="0"/>
        <v>852257591.90659153</v>
      </c>
      <c r="H64" s="13">
        <f t="shared" si="1"/>
        <v>24753943012.793777</v>
      </c>
    </row>
    <row r="65" spans="6:8" x14ac:dyDescent="0.3">
      <c r="F65" s="12">
        <v>54</v>
      </c>
      <c r="G65" s="17">
        <f t="shared" si="0"/>
        <v>937483351.09725082</v>
      </c>
      <c r="H65" s="13">
        <f t="shared" si="1"/>
        <v>27424202374.786594</v>
      </c>
    </row>
    <row r="66" spans="6:8" x14ac:dyDescent="0.3">
      <c r="F66" s="12">
        <v>55</v>
      </c>
      <c r="G66" s="17">
        <f t="shared" si="0"/>
        <v>1031231686.2069759</v>
      </c>
      <c r="H66" s="13">
        <f t="shared" si="1"/>
        <v>30375128227.22863</v>
      </c>
    </row>
    <row r="67" spans="6:8" x14ac:dyDescent="0.3">
      <c r="F67" s="12">
        <v>56</v>
      </c>
      <c r="G67" s="17">
        <f t="shared" si="0"/>
        <v>1134354854.8276737</v>
      </c>
      <c r="H67" s="13">
        <f t="shared" si="1"/>
        <v>33635742057.962311</v>
      </c>
    </row>
    <row r="68" spans="6:8" x14ac:dyDescent="0.3">
      <c r="F68" s="12">
        <v>57</v>
      </c>
      <c r="G68" s="17">
        <f t="shared" si="0"/>
        <v>1247790340.3104413</v>
      </c>
      <c r="H68" s="13">
        <f t="shared" si="1"/>
        <v>37238034342.330116</v>
      </c>
    </row>
    <row r="69" spans="6:8" x14ac:dyDescent="0.3">
      <c r="F69" s="12">
        <v>58</v>
      </c>
      <c r="G69" s="17">
        <f t="shared" si="0"/>
        <v>1372569374.3414855</v>
      </c>
      <c r="H69" s="13">
        <f t="shared" si="1"/>
        <v>41217266120.634712</v>
      </c>
    </row>
    <row r="70" spans="6:8" x14ac:dyDescent="0.3">
      <c r="F70" s="12">
        <v>59</v>
      </c>
      <c r="G70" s="17">
        <f t="shared" si="0"/>
        <v>1509826311.7756343</v>
      </c>
      <c r="H70" s="13">
        <f t="shared" si="1"/>
        <v>45612301060.854782</v>
      </c>
    </row>
    <row r="71" spans="6:8" x14ac:dyDescent="0.3">
      <c r="F71" s="12">
        <v>60</v>
      </c>
      <c r="G71" s="17">
        <f t="shared" si="0"/>
        <v>1660808942.953198</v>
      </c>
      <c r="H71" s="13">
        <f t="shared" si="1"/>
        <v>50465971078.067818</v>
      </c>
    </row>
    <row r="72" spans="6:8" x14ac:dyDescent="0.3">
      <c r="F72" s="12">
        <v>61</v>
      </c>
      <c r="G72" s="17">
        <f t="shared" si="0"/>
        <v>1826889837.248518</v>
      </c>
      <c r="H72" s="13">
        <f t="shared" si="1"/>
        <v>55825478890.78109</v>
      </c>
    </row>
    <row r="73" spans="6:8" x14ac:dyDescent="0.3">
      <c r="F73" s="12">
        <v>62</v>
      </c>
      <c r="G73" s="17">
        <f t="shared" si="0"/>
        <v>2009578820.9733698</v>
      </c>
      <c r="H73" s="13">
        <f t="shared" si="1"/>
        <v>61742841234.109146</v>
      </c>
    </row>
    <row r="74" spans="6:8" x14ac:dyDescent="0.3">
      <c r="F74" s="12">
        <v>63</v>
      </c>
      <c r="G74" s="17">
        <f t="shared" si="0"/>
        <v>2210536703.0707068</v>
      </c>
      <c r="H74" s="13">
        <f t="shared" si="1"/>
        <v>68275376823.567497</v>
      </c>
    </row>
    <row r="75" spans="6:8" x14ac:dyDescent="0.3">
      <c r="F75" s="12">
        <v>64</v>
      </c>
      <c r="G75" s="17">
        <f t="shared" si="0"/>
        <v>2431590373.3777776</v>
      </c>
      <c r="H75" s="13">
        <f t="shared" si="1"/>
        <v>75486243574.595001</v>
      </c>
    </row>
    <row r="76" spans="6:8" x14ac:dyDescent="0.3">
      <c r="F76" s="12">
        <v>65</v>
      </c>
      <c r="G76" s="17">
        <f t="shared" si="0"/>
        <v>2674749410.7155557</v>
      </c>
      <c r="H76" s="13">
        <f t="shared" si="1"/>
        <v>83445030035.532211</v>
      </c>
    </row>
    <row r="77" spans="6:8" x14ac:dyDescent="0.3">
      <c r="F77" s="12">
        <v>66</v>
      </c>
      <c r="G77" s="17">
        <f t="shared" ref="G77:G140" si="2">+G76*(1+$C$10)</f>
        <v>2942224351.7871113</v>
      </c>
      <c r="H77" s="13">
        <f t="shared" ref="H77:H140" si="3">+H76*(1+$C$13)+G77</f>
        <v>92228406489.80658</v>
      </c>
    </row>
    <row r="78" spans="6:8" x14ac:dyDescent="0.3">
      <c r="F78" s="12">
        <v>67</v>
      </c>
      <c r="G78" s="17">
        <f t="shared" si="2"/>
        <v>3236446786.9658227</v>
      </c>
      <c r="H78" s="13">
        <f t="shared" si="3"/>
        <v>101920841731.05887</v>
      </c>
    </row>
    <row r="79" spans="6:8" x14ac:dyDescent="0.3">
      <c r="F79" s="12">
        <v>68</v>
      </c>
      <c r="G79" s="17">
        <f t="shared" si="2"/>
        <v>3560091465.6624055</v>
      </c>
      <c r="H79" s="13">
        <f t="shared" si="3"/>
        <v>112615392117.8954</v>
      </c>
    </row>
    <row r="80" spans="6:8" x14ac:dyDescent="0.3">
      <c r="F80" s="12">
        <v>69</v>
      </c>
      <c r="G80" s="17">
        <f t="shared" si="2"/>
        <v>3916100612.2286463</v>
      </c>
      <c r="H80" s="13">
        <f t="shared" si="3"/>
        <v>124414570178.37674</v>
      </c>
    </row>
    <row r="81" spans="6:8" x14ac:dyDescent="0.3">
      <c r="F81" s="12">
        <v>70</v>
      </c>
      <c r="G81" s="17">
        <f t="shared" si="2"/>
        <v>4307710673.4515114</v>
      </c>
      <c r="H81" s="13">
        <f t="shared" si="3"/>
        <v>137431300764.31462</v>
      </c>
    </row>
    <row r="82" spans="6:8" x14ac:dyDescent="0.3">
      <c r="F82" s="12">
        <v>71</v>
      </c>
      <c r="G82" s="17">
        <f t="shared" si="2"/>
        <v>4738481740.7966633</v>
      </c>
      <c r="H82" s="13">
        <f t="shared" si="3"/>
        <v>151789973558.61331</v>
      </c>
    </row>
    <row r="83" spans="6:8" x14ac:dyDescent="0.3">
      <c r="F83" s="12">
        <v>72</v>
      </c>
      <c r="G83" s="17">
        <f t="shared" si="2"/>
        <v>5212329914.8763304</v>
      </c>
      <c r="H83" s="13">
        <f t="shared" si="3"/>
        <v>167627601622.59259</v>
      </c>
    </row>
    <row r="84" spans="6:8" x14ac:dyDescent="0.3">
      <c r="F84" s="12">
        <v>73</v>
      </c>
      <c r="G84" s="17">
        <f t="shared" si="2"/>
        <v>5733562906.3639641</v>
      </c>
      <c r="H84" s="13">
        <f t="shared" si="3"/>
        <v>185095096642.53802</v>
      </c>
    </row>
    <row r="85" spans="6:8" x14ac:dyDescent="0.3">
      <c r="F85" s="12">
        <v>74</v>
      </c>
      <c r="G85" s="17">
        <f t="shared" si="2"/>
        <v>6306919197.0003614</v>
      </c>
      <c r="H85" s="13">
        <f t="shared" si="3"/>
        <v>204358672604.51605</v>
      </c>
    </row>
    <row r="86" spans="6:8" x14ac:dyDescent="0.3">
      <c r="F86" s="12">
        <v>75</v>
      </c>
      <c r="G86" s="17">
        <f t="shared" si="2"/>
        <v>6937611116.7003984</v>
      </c>
      <c r="H86" s="13">
        <f t="shared" si="3"/>
        <v>225601390803.53259</v>
      </c>
    </row>
    <row r="87" spans="6:8" x14ac:dyDescent="0.3">
      <c r="F87" s="12">
        <v>76</v>
      </c>
      <c r="G87" s="17">
        <f t="shared" si="2"/>
        <v>7631372228.3704386</v>
      </c>
      <c r="H87" s="13">
        <f t="shared" si="3"/>
        <v>249024860388.15033</v>
      </c>
    </row>
    <row r="88" spans="6:8" x14ac:dyDescent="0.3">
      <c r="F88" s="12">
        <v>77</v>
      </c>
      <c r="G88" s="17">
        <f t="shared" si="2"/>
        <v>8394509451.2074833</v>
      </c>
      <c r="H88" s="13">
        <f t="shared" si="3"/>
        <v>274851110066.52835</v>
      </c>
    </row>
    <row r="89" spans="6:8" x14ac:dyDescent="0.3">
      <c r="F89" s="12">
        <v>78</v>
      </c>
      <c r="G89" s="17">
        <f t="shared" si="2"/>
        <v>9233960396.3282318</v>
      </c>
      <c r="H89" s="13">
        <f t="shared" si="3"/>
        <v>303324648167.51361</v>
      </c>
    </row>
    <row r="90" spans="6:8" x14ac:dyDescent="0.3">
      <c r="F90" s="12">
        <v>79</v>
      </c>
      <c r="G90" s="17">
        <f t="shared" si="2"/>
        <v>10157356435.961056</v>
      </c>
      <c r="H90" s="13">
        <f t="shared" si="3"/>
        <v>334714729975.20062</v>
      </c>
    </row>
    <row r="91" spans="6:8" x14ac:dyDescent="0.3">
      <c r="F91" s="12">
        <v>80</v>
      </c>
      <c r="G91" s="17">
        <f t="shared" si="2"/>
        <v>11173092079.557161</v>
      </c>
      <c r="H91" s="13">
        <f t="shared" si="3"/>
        <v>369317853153.02185</v>
      </c>
    </row>
    <row r="92" spans="6:8" x14ac:dyDescent="0.3">
      <c r="F92" s="12">
        <v>81</v>
      </c>
      <c r="G92" s="17">
        <f t="shared" si="2"/>
        <v>12290401287.512878</v>
      </c>
      <c r="H92" s="13">
        <f t="shared" si="3"/>
        <v>407460504161.24628</v>
      </c>
    </row>
    <row r="93" spans="6:8" x14ac:dyDescent="0.3">
      <c r="F93" s="12">
        <v>82</v>
      </c>
      <c r="G93" s="17">
        <f t="shared" si="2"/>
        <v>13519441416.264168</v>
      </c>
      <c r="H93" s="13">
        <f t="shared" si="3"/>
        <v>449502180868.79773</v>
      </c>
    </row>
    <row r="94" spans="6:8" x14ac:dyDescent="0.3">
      <c r="F94" s="12">
        <v>83</v>
      </c>
      <c r="G94" s="17">
        <f t="shared" si="2"/>
        <v>14871385557.890585</v>
      </c>
      <c r="H94" s="13">
        <f t="shared" si="3"/>
        <v>495838719087.50415</v>
      </c>
    </row>
    <row r="95" spans="6:8" x14ac:dyDescent="0.3">
      <c r="F95" s="12">
        <v>84</v>
      </c>
      <c r="G95" s="17">
        <f t="shared" si="2"/>
        <v>16358524113.679646</v>
      </c>
      <c r="H95" s="13">
        <f t="shared" si="3"/>
        <v>546905953537.30908</v>
      </c>
    </row>
    <row r="96" spans="6:8" x14ac:dyDescent="0.3">
      <c r="F96" s="12">
        <v>85</v>
      </c>
      <c r="G96" s="17">
        <f t="shared" si="2"/>
        <v>17994376525.047611</v>
      </c>
      <c r="H96" s="13">
        <f t="shared" si="3"/>
        <v>603183746809.96838</v>
      </c>
    </row>
    <row r="97" spans="6:8" x14ac:dyDescent="0.3">
      <c r="F97" s="12">
        <v>86</v>
      </c>
      <c r="G97" s="17">
        <f t="shared" si="2"/>
        <v>19793814177.552376</v>
      </c>
      <c r="H97" s="13">
        <f t="shared" si="3"/>
        <v>665200423264.21863</v>
      </c>
    </row>
    <row r="98" spans="6:8" x14ac:dyDescent="0.3">
      <c r="F98" s="12">
        <v>87</v>
      </c>
      <c r="G98" s="17">
        <f t="shared" si="2"/>
        <v>21773195595.307613</v>
      </c>
      <c r="H98" s="13">
        <f t="shared" si="3"/>
        <v>733537648488.02161</v>
      </c>
    </row>
    <row r="99" spans="6:8" x14ac:dyDescent="0.3">
      <c r="F99" s="12">
        <v>88</v>
      </c>
      <c r="G99" s="17">
        <f t="shared" si="2"/>
        <v>23950515154.838375</v>
      </c>
      <c r="H99" s="13">
        <f t="shared" si="3"/>
        <v>808835799037.02148</v>
      </c>
    </row>
    <row r="100" spans="6:8" x14ac:dyDescent="0.3">
      <c r="F100" s="12">
        <v>89</v>
      </c>
      <c r="G100" s="17">
        <f t="shared" si="2"/>
        <v>26345566670.322216</v>
      </c>
      <c r="H100" s="13">
        <f t="shared" si="3"/>
        <v>891799871639.9353</v>
      </c>
    </row>
    <row r="101" spans="6:8" x14ac:dyDescent="0.3">
      <c r="F101" s="12">
        <v>90</v>
      </c>
      <c r="G101" s="17">
        <f t="shared" si="2"/>
        <v>28980123337.354439</v>
      </c>
      <c r="H101" s="13">
        <f t="shared" si="3"/>
        <v>983205985992.08533</v>
      </c>
    </row>
    <row r="102" spans="6:8" x14ac:dyDescent="0.3">
      <c r="F102" s="12">
        <v>91</v>
      </c>
      <c r="G102" s="17">
        <f t="shared" si="2"/>
        <v>31878135671.089886</v>
      </c>
      <c r="H102" s="13">
        <f t="shared" si="3"/>
        <v>1083908540682.6212</v>
      </c>
    </row>
    <row r="103" spans="6:8" x14ac:dyDescent="0.3">
      <c r="F103" s="12">
        <v>92</v>
      </c>
      <c r="G103" s="17">
        <f t="shared" si="2"/>
        <v>35065949238.198875</v>
      </c>
      <c r="H103" s="13">
        <f t="shared" si="3"/>
        <v>1194848087768.6038</v>
      </c>
    </row>
    <row r="104" spans="6:8" x14ac:dyDescent="0.3">
      <c r="F104" s="12">
        <v>93</v>
      </c>
      <c r="G104" s="17">
        <f t="shared" si="2"/>
        <v>38572544162.018768</v>
      </c>
      <c r="H104" s="13">
        <f t="shared" si="3"/>
        <v>1317059998074.4248</v>
      </c>
    </row>
    <row r="105" spans="6:8" x14ac:dyDescent="0.3">
      <c r="F105" s="12">
        <v>94</v>
      </c>
      <c r="G105" s="17">
        <f t="shared" si="2"/>
        <v>42429798578.22065</v>
      </c>
      <c r="H105" s="13">
        <f t="shared" si="3"/>
        <v>1451683996517.8552</v>
      </c>
    </row>
    <row r="106" spans="6:8" x14ac:dyDescent="0.3">
      <c r="F106" s="12">
        <v>95</v>
      </c>
      <c r="G106" s="17">
        <f t="shared" si="2"/>
        <v>46672778436.042717</v>
      </c>
      <c r="H106" s="13">
        <f t="shared" si="3"/>
        <v>1599974654710.1479</v>
      </c>
    </row>
    <row r="107" spans="6:8" x14ac:dyDescent="0.3">
      <c r="F107" s="12">
        <v>96</v>
      </c>
      <c r="G107" s="17">
        <f t="shared" si="2"/>
        <v>51340056279.646996</v>
      </c>
      <c r="H107" s="13">
        <f t="shared" si="3"/>
        <v>1763312936819.5054</v>
      </c>
    </row>
    <row r="108" spans="6:8" x14ac:dyDescent="0.3">
      <c r="F108" s="12">
        <v>97</v>
      </c>
      <c r="G108" s="17">
        <f t="shared" si="2"/>
        <v>56474061907.611702</v>
      </c>
      <c r="H108" s="13">
        <f t="shared" si="3"/>
        <v>1943218904304.4827</v>
      </c>
    </row>
    <row r="109" spans="6:8" x14ac:dyDescent="0.3">
      <c r="F109" s="12">
        <v>98</v>
      </c>
      <c r="G109" s="17">
        <f t="shared" si="2"/>
        <v>62121468098.372879</v>
      </c>
      <c r="H109" s="13">
        <f t="shared" si="3"/>
        <v>2141365695704.1694</v>
      </c>
    </row>
    <row r="110" spans="6:8" x14ac:dyDescent="0.3">
      <c r="F110" s="12">
        <v>99</v>
      </c>
      <c r="G110" s="17">
        <f t="shared" si="2"/>
        <v>68333614908.210175</v>
      </c>
      <c r="H110" s="13">
        <f t="shared" si="3"/>
        <v>2359594909311.6714</v>
      </c>
    </row>
    <row r="111" spans="6:8" x14ac:dyDescent="0.3">
      <c r="F111" s="12">
        <v>100</v>
      </c>
      <c r="G111" s="17">
        <f t="shared" si="2"/>
        <v>75166976399.031204</v>
      </c>
      <c r="H111" s="13">
        <f t="shared" si="3"/>
        <v>2599933529362.52</v>
      </c>
    </row>
    <row r="112" spans="6:8" x14ac:dyDescent="0.3">
      <c r="F112" s="12">
        <v>101</v>
      </c>
      <c r="G112" s="17">
        <f t="shared" si="2"/>
        <v>82683674038.934326</v>
      </c>
      <c r="H112" s="13">
        <f t="shared" si="3"/>
        <v>2864612550456.8311</v>
      </c>
    </row>
    <row r="113" spans="6:8" x14ac:dyDescent="0.3">
      <c r="F113" s="12">
        <v>102</v>
      </c>
      <c r="G113" s="17">
        <f t="shared" si="2"/>
        <v>90952041442.827759</v>
      </c>
      <c r="H113" s="13">
        <f t="shared" si="3"/>
        <v>3156087470431.6372</v>
      </c>
    </row>
    <row r="114" spans="6:8" x14ac:dyDescent="0.3">
      <c r="F114" s="12">
        <v>103</v>
      </c>
      <c r="G114" s="17">
        <f t="shared" si="2"/>
        <v>100047245587.11055</v>
      </c>
      <c r="H114" s="13">
        <f t="shared" si="3"/>
        <v>3477060838948.9624</v>
      </c>
    </row>
    <row r="115" spans="6:8" x14ac:dyDescent="0.3">
      <c r="F115" s="12">
        <v>104</v>
      </c>
      <c r="G115" s="17">
        <f t="shared" si="2"/>
        <v>110051970145.82161</v>
      </c>
      <c r="H115" s="13">
        <f t="shared" si="3"/>
        <v>3830507067821.2119</v>
      </c>
    </row>
    <row r="116" spans="6:8" x14ac:dyDescent="0.3">
      <c r="F116" s="12">
        <v>105</v>
      </c>
      <c r="G116" s="17">
        <f t="shared" si="2"/>
        <v>121057167160.40378</v>
      </c>
      <c r="H116" s="13">
        <f t="shared" si="3"/>
        <v>4219699729729.1006</v>
      </c>
    </row>
    <row r="117" spans="6:8" x14ac:dyDescent="0.3">
      <c r="F117" s="12">
        <v>106</v>
      </c>
      <c r="G117" s="17">
        <f t="shared" si="2"/>
        <v>133162883876.44417</v>
      </c>
      <c r="H117" s="13">
        <f t="shared" si="3"/>
        <v>4648241594686.582</v>
      </c>
    </row>
    <row r="118" spans="6:8" x14ac:dyDescent="0.3">
      <c r="F118" s="12">
        <v>107</v>
      </c>
      <c r="G118" s="17">
        <f t="shared" si="2"/>
        <v>146479172264.08859</v>
      </c>
      <c r="H118" s="13">
        <f t="shared" si="3"/>
        <v>5120097678578.7314</v>
      </c>
    </row>
    <row r="119" spans="6:8" x14ac:dyDescent="0.3">
      <c r="F119" s="12">
        <v>108</v>
      </c>
      <c r="G119" s="17">
        <f t="shared" si="2"/>
        <v>161127089490.49747</v>
      </c>
      <c r="H119" s="13">
        <f t="shared" si="3"/>
        <v>5639631605569.7402</v>
      </c>
    </row>
    <row r="120" spans="6:8" x14ac:dyDescent="0.3">
      <c r="F120" s="12">
        <v>109</v>
      </c>
      <c r="G120" s="17">
        <f t="shared" si="2"/>
        <v>177239798439.54724</v>
      </c>
      <c r="H120" s="13">
        <f t="shared" si="3"/>
        <v>6211645616399.1689</v>
      </c>
    </row>
    <row r="121" spans="6:8" x14ac:dyDescent="0.3">
      <c r="F121" s="12">
        <v>110</v>
      </c>
      <c r="G121" s="17">
        <f t="shared" si="2"/>
        <v>194963778283.50198</v>
      </c>
      <c r="H121" s="13">
        <f t="shared" si="3"/>
        <v>6841424587830.6133</v>
      </c>
    </row>
    <row r="122" spans="6:8" x14ac:dyDescent="0.3">
      <c r="F122" s="12">
        <v>111</v>
      </c>
      <c r="G122" s="17">
        <f t="shared" si="2"/>
        <v>214460156111.8522</v>
      </c>
      <c r="H122" s="13">
        <f t="shared" si="3"/>
        <v>7534784465090.6094</v>
      </c>
    </row>
    <row r="123" spans="6:8" x14ac:dyDescent="0.3">
      <c r="F123" s="12">
        <v>112</v>
      </c>
      <c r="G123" s="17">
        <f t="shared" si="2"/>
        <v>235906171723.03745</v>
      </c>
      <c r="H123" s="13">
        <f t="shared" si="3"/>
        <v>8298125549369.9893</v>
      </c>
    </row>
    <row r="124" spans="6:8" x14ac:dyDescent="0.3">
      <c r="F124" s="12">
        <v>113</v>
      </c>
      <c r="G124" s="17">
        <f t="shared" si="2"/>
        <v>259496788895.34122</v>
      </c>
      <c r="H124" s="13">
        <f t="shared" si="3"/>
        <v>9138491126721.2305</v>
      </c>
    </row>
    <row r="125" spans="6:8" x14ac:dyDescent="0.3">
      <c r="F125" s="12">
        <v>114</v>
      </c>
      <c r="G125" s="17">
        <f t="shared" si="2"/>
        <v>285446467784.87537</v>
      </c>
      <c r="H125" s="13">
        <f t="shared" si="3"/>
        <v>10063631973376.592</v>
      </c>
    </row>
    <row r="126" spans="6:8" x14ac:dyDescent="0.3">
      <c r="F126" s="12">
        <v>115</v>
      </c>
      <c r="G126" s="17">
        <f t="shared" si="2"/>
        <v>313991114563.36292</v>
      </c>
      <c r="H126" s="13">
        <f t="shared" si="3"/>
        <v>11082077326076.316</v>
      </c>
    </row>
    <row r="127" spans="6:8" x14ac:dyDescent="0.3">
      <c r="F127" s="12">
        <v>116</v>
      </c>
      <c r="G127" s="17">
        <f t="shared" si="2"/>
        <v>345390226019.69922</v>
      </c>
      <c r="H127" s="13">
        <f t="shared" si="3"/>
        <v>12203212964921.359</v>
      </c>
    </row>
    <row r="128" spans="6:8" x14ac:dyDescent="0.3">
      <c r="F128" s="12">
        <v>117</v>
      </c>
      <c r="G128" s="17">
        <f t="shared" si="2"/>
        <v>379929248621.66919</v>
      </c>
      <c r="H128" s="13">
        <f t="shared" si="3"/>
        <v>13437367121087.525</v>
      </c>
    </row>
    <row r="129" spans="6:8" x14ac:dyDescent="0.3">
      <c r="F129" s="12">
        <v>118</v>
      </c>
      <c r="G129" s="17">
        <f t="shared" si="2"/>
        <v>417922173483.83612</v>
      </c>
      <c r="H129" s="13">
        <f t="shared" si="3"/>
        <v>14795904993047.488</v>
      </c>
    </row>
    <row r="130" spans="6:8" x14ac:dyDescent="0.3">
      <c r="F130" s="12">
        <v>119</v>
      </c>
      <c r="G130" s="17">
        <f t="shared" si="2"/>
        <v>459714390832.21979</v>
      </c>
      <c r="H130" s="13">
        <f t="shared" si="3"/>
        <v>16291332733393.033</v>
      </c>
    </row>
    <row r="131" spans="6:8" x14ac:dyDescent="0.3">
      <c r="F131" s="12">
        <v>120</v>
      </c>
      <c r="G131" s="17">
        <f t="shared" si="2"/>
        <v>505685829915.44183</v>
      </c>
      <c r="H131" s="13">
        <f t="shared" si="3"/>
        <v>17937411854645.988</v>
      </c>
    </row>
    <row r="132" spans="6:8" x14ac:dyDescent="0.3">
      <c r="F132" s="12">
        <v>121</v>
      </c>
      <c r="G132" s="17">
        <f t="shared" si="2"/>
        <v>556254412906.98608</v>
      </c>
      <c r="H132" s="13">
        <f t="shared" si="3"/>
        <v>19749285097378.191</v>
      </c>
    </row>
    <row r="133" spans="6:8" x14ac:dyDescent="0.3">
      <c r="F133" s="12">
        <v>122</v>
      </c>
      <c r="G133" s="17">
        <f t="shared" si="2"/>
        <v>611879854197.68469</v>
      </c>
      <c r="H133" s="13">
        <f t="shared" si="3"/>
        <v>21743614908392.352</v>
      </c>
    </row>
    <row r="134" spans="6:8" x14ac:dyDescent="0.3">
      <c r="F134" s="12">
        <v>123</v>
      </c>
      <c r="G134" s="17">
        <f t="shared" si="2"/>
        <v>673067839617.45325</v>
      </c>
      <c r="H134" s="13">
        <f t="shared" si="3"/>
        <v>23938735791597.27</v>
      </c>
    </row>
    <row r="135" spans="6:8" x14ac:dyDescent="0.3">
      <c r="F135" s="12">
        <v>124</v>
      </c>
      <c r="G135" s="17">
        <f t="shared" si="2"/>
        <v>740374623579.19861</v>
      </c>
      <c r="H135" s="13">
        <f t="shared" si="3"/>
        <v>26354821920588.277</v>
      </c>
    </row>
    <row r="136" spans="6:8" x14ac:dyDescent="0.3">
      <c r="F136" s="12">
        <v>125</v>
      </c>
      <c r="G136" s="17">
        <f t="shared" si="2"/>
        <v>814412085937.11853</v>
      </c>
      <c r="H136" s="13">
        <f t="shared" si="3"/>
        <v>29014071540966.574</v>
      </c>
    </row>
    <row r="137" spans="6:8" x14ac:dyDescent="0.3">
      <c r="F137" s="12">
        <v>126</v>
      </c>
      <c r="G137" s="17">
        <f t="shared" si="2"/>
        <v>895853294530.83044</v>
      </c>
      <c r="H137" s="13">
        <f t="shared" si="3"/>
        <v>31940909843365.066</v>
      </c>
    </row>
    <row r="138" spans="6:8" x14ac:dyDescent="0.3">
      <c r="F138" s="12">
        <v>127</v>
      </c>
      <c r="G138" s="17">
        <f t="shared" si="2"/>
        <v>985438623983.91357</v>
      </c>
      <c r="H138" s="13">
        <f t="shared" si="3"/>
        <v>35162212156384.535</v>
      </c>
    </row>
    <row r="139" spans="6:8" x14ac:dyDescent="0.3">
      <c r="F139" s="12">
        <v>128</v>
      </c>
      <c r="G139" s="17">
        <f t="shared" si="2"/>
        <v>1083982486382.3051</v>
      </c>
      <c r="H139" s="13">
        <f t="shared" si="3"/>
        <v>38707549493713.758</v>
      </c>
    </row>
    <row r="140" spans="6:8" x14ac:dyDescent="0.3">
      <c r="F140" s="12">
        <v>129</v>
      </c>
      <c r="G140" s="17">
        <f t="shared" si="2"/>
        <v>1192380735020.5356</v>
      </c>
      <c r="H140" s="13">
        <f t="shared" si="3"/>
        <v>42609458693294.266</v>
      </c>
    </row>
    <row r="141" spans="6:8" x14ac:dyDescent="0.3">
      <c r="F141" s="12">
        <v>130</v>
      </c>
      <c r="G141" s="17">
        <f t="shared" ref="G141:G204" si="4">+G140*(1+$C$10)</f>
        <v>1311618808522.5894</v>
      </c>
      <c r="H141" s="13">
        <f t="shared" ref="H141:H204" si="5">+H140*(1+$C$13)+G141</f>
        <v>46903739610347.453</v>
      </c>
    </row>
    <row r="142" spans="6:8" x14ac:dyDescent="0.3">
      <c r="F142" s="12">
        <v>131</v>
      </c>
      <c r="G142" s="17">
        <f t="shared" si="4"/>
        <v>1442780689374.8484</v>
      </c>
      <c r="H142" s="13">
        <f t="shared" si="5"/>
        <v>51629782072446.633</v>
      </c>
    </row>
    <row r="143" spans="6:8" x14ac:dyDescent="0.3">
      <c r="F143" s="12">
        <v>132</v>
      </c>
      <c r="G143" s="17">
        <f t="shared" si="4"/>
        <v>1587058758312.3333</v>
      </c>
      <c r="H143" s="13">
        <f t="shared" si="5"/>
        <v>56830925575830.234</v>
      </c>
    </row>
    <row r="144" spans="6:8" x14ac:dyDescent="0.3">
      <c r="F144" s="12">
        <v>133</v>
      </c>
      <c r="G144" s="17">
        <f t="shared" si="4"/>
        <v>1745764634143.5667</v>
      </c>
      <c r="H144" s="13">
        <f t="shared" si="5"/>
        <v>62554855000281.922</v>
      </c>
    </row>
    <row r="145" spans="6:8" x14ac:dyDescent="0.3">
      <c r="F145" s="12">
        <v>134</v>
      </c>
      <c r="G145" s="17">
        <f t="shared" si="4"/>
        <v>1920341097557.9236</v>
      </c>
      <c r="H145" s="13">
        <f t="shared" si="5"/>
        <v>68854035947859.586</v>
      </c>
    </row>
    <row r="146" spans="6:8" x14ac:dyDescent="0.3">
      <c r="F146" s="12">
        <v>135</v>
      </c>
      <c r="G146" s="17">
        <f t="shared" si="4"/>
        <v>2112375207313.7161</v>
      </c>
      <c r="H146" s="13">
        <f t="shared" si="5"/>
        <v>75786193671523.484</v>
      </c>
    </row>
    <row r="147" spans="6:8" x14ac:dyDescent="0.3">
      <c r="F147" s="12">
        <v>136</v>
      </c>
      <c r="G147" s="17">
        <f t="shared" si="4"/>
        <v>2323612728045.0879</v>
      </c>
      <c r="H147" s="13">
        <f t="shared" si="5"/>
        <v>83414839956575.234</v>
      </c>
    </row>
    <row r="148" spans="6:8" x14ac:dyDescent="0.3">
      <c r="F148" s="12">
        <v>137</v>
      </c>
      <c r="G148" s="17">
        <f t="shared" si="4"/>
        <v>2555974000849.5967</v>
      </c>
      <c r="H148" s="13">
        <f t="shared" si="5"/>
        <v>91809852754385.094</v>
      </c>
    </row>
    <row r="149" spans="6:8" x14ac:dyDescent="0.3">
      <c r="F149" s="12">
        <v>138</v>
      </c>
      <c r="G149" s="17">
        <f t="shared" si="4"/>
        <v>2811571400934.5566</v>
      </c>
      <c r="H149" s="13">
        <f t="shared" si="5"/>
        <v>101048113848126.63</v>
      </c>
    </row>
    <row r="150" spans="6:8" x14ac:dyDescent="0.3">
      <c r="F150" s="12">
        <v>139</v>
      </c>
      <c r="G150" s="17">
        <f t="shared" si="4"/>
        <v>3092728541028.0127</v>
      </c>
      <c r="H150" s="13">
        <f t="shared" si="5"/>
        <v>111214210358523.52</v>
      </c>
    </row>
    <row r="151" spans="6:8" x14ac:dyDescent="0.3">
      <c r="F151" s="12">
        <v>140</v>
      </c>
      <c r="G151" s="17">
        <f t="shared" si="4"/>
        <v>3402001395130.8145</v>
      </c>
      <c r="H151" s="13">
        <f t="shared" si="5"/>
        <v>122401206478750.98</v>
      </c>
    </row>
    <row r="152" spans="6:8" x14ac:dyDescent="0.3">
      <c r="F152" s="12">
        <v>141</v>
      </c>
      <c r="G152" s="17">
        <f t="shared" si="4"/>
        <v>3742201534643.896</v>
      </c>
      <c r="H152" s="13">
        <f t="shared" si="5"/>
        <v>134711492466907.45</v>
      </c>
    </row>
    <row r="153" spans="6:8" x14ac:dyDescent="0.3">
      <c r="F153" s="12">
        <v>142</v>
      </c>
      <c r="G153" s="17">
        <f t="shared" si="4"/>
        <v>4116421688108.2861</v>
      </c>
      <c r="H153" s="13">
        <f t="shared" si="5"/>
        <v>148257718627699.25</v>
      </c>
    </row>
    <row r="154" spans="6:8" x14ac:dyDescent="0.3">
      <c r="F154" s="12">
        <v>143</v>
      </c>
      <c r="G154" s="17">
        <f t="shared" si="4"/>
        <v>4528063856919.1152</v>
      </c>
      <c r="H154" s="13">
        <f t="shared" si="5"/>
        <v>163163822788557.34</v>
      </c>
    </row>
    <row r="155" spans="6:8" x14ac:dyDescent="0.3">
      <c r="F155" s="12">
        <v>144</v>
      </c>
      <c r="G155" s="17">
        <f t="shared" si="4"/>
        <v>4980870242611.0273</v>
      </c>
      <c r="H155" s="13">
        <f t="shared" si="5"/>
        <v>179566160626367.41</v>
      </c>
    </row>
    <row r="156" spans="6:8" x14ac:dyDescent="0.3">
      <c r="F156" s="12">
        <v>145</v>
      </c>
      <c r="G156" s="17">
        <f t="shared" si="4"/>
        <v>5478957266872.1309</v>
      </c>
      <c r="H156" s="13">
        <f t="shared" si="5"/>
        <v>197614749137085.25</v>
      </c>
    </row>
    <row r="157" spans="6:8" x14ac:dyDescent="0.3">
      <c r="F157" s="12">
        <v>146</v>
      </c>
      <c r="G157" s="17">
        <f t="shared" si="4"/>
        <v>6026852993559.3447</v>
      </c>
      <c r="H157" s="13">
        <f t="shared" si="5"/>
        <v>217474634570240.56</v>
      </c>
    </row>
    <row r="158" spans="6:8" x14ac:dyDescent="0.3">
      <c r="F158" s="12">
        <v>147</v>
      </c>
      <c r="G158" s="17">
        <f t="shared" si="4"/>
        <v>6629538292915.2793</v>
      </c>
      <c r="H158" s="13">
        <f t="shared" si="5"/>
        <v>239327397283072.69</v>
      </c>
    </row>
    <row r="159" spans="6:8" x14ac:dyDescent="0.3">
      <c r="F159" s="12">
        <v>148</v>
      </c>
      <c r="G159" s="17">
        <f t="shared" si="4"/>
        <v>7292492122206.8076</v>
      </c>
      <c r="H159" s="13">
        <f t="shared" si="5"/>
        <v>263372807215094.59</v>
      </c>
    </row>
    <row r="160" spans="6:8" x14ac:dyDescent="0.3">
      <c r="F160" s="12">
        <v>149</v>
      </c>
      <c r="G160" s="17">
        <f t="shared" si="4"/>
        <v>8021741334427.4893</v>
      </c>
      <c r="H160" s="13">
        <f t="shared" si="5"/>
        <v>289830645054578.75</v>
      </c>
    </row>
    <row r="161" spans="6:8" x14ac:dyDescent="0.3">
      <c r="F161" s="12">
        <v>150</v>
      </c>
      <c r="G161" s="17">
        <f t="shared" si="4"/>
        <v>8823915467870.2383</v>
      </c>
      <c r="H161" s="13">
        <f t="shared" si="5"/>
        <v>318942705676269.5</v>
      </c>
    </row>
    <row r="162" spans="6:8" x14ac:dyDescent="0.3">
      <c r="F162" s="12">
        <v>151</v>
      </c>
      <c r="G162" s="17">
        <f t="shared" si="4"/>
        <v>9706307014657.2637</v>
      </c>
      <c r="H162" s="13">
        <f t="shared" si="5"/>
        <v>350975002088265.63</v>
      </c>
    </row>
    <row r="163" spans="6:8" x14ac:dyDescent="0.3">
      <c r="F163" s="12">
        <v>152</v>
      </c>
      <c r="G163" s="17">
        <f t="shared" si="4"/>
        <v>10676937716122.99</v>
      </c>
      <c r="H163" s="13">
        <f t="shared" si="5"/>
        <v>386220189950567.25</v>
      </c>
    </row>
    <row r="164" spans="6:8" x14ac:dyDescent="0.3">
      <c r="F164" s="12">
        <v>153</v>
      </c>
      <c r="G164" s="17">
        <f t="shared" si="4"/>
        <v>11744631487735.291</v>
      </c>
      <c r="H164" s="13">
        <f t="shared" si="5"/>
        <v>425000234734842.31</v>
      </c>
    </row>
    <row r="165" spans="6:8" x14ac:dyDescent="0.3">
      <c r="F165" s="12">
        <v>154</v>
      </c>
      <c r="G165" s="17">
        <f t="shared" si="4"/>
        <v>12919094636508.82</v>
      </c>
      <c r="H165" s="13">
        <f t="shared" si="5"/>
        <v>467669345802790.13</v>
      </c>
    </row>
    <row r="166" spans="6:8" x14ac:dyDescent="0.3">
      <c r="F166" s="12">
        <v>155</v>
      </c>
      <c r="G166" s="17">
        <f t="shared" si="4"/>
        <v>14211004100159.703</v>
      </c>
      <c r="H166" s="13">
        <f t="shared" si="5"/>
        <v>514617204109145.13</v>
      </c>
    </row>
    <row r="167" spans="6:8" x14ac:dyDescent="0.3">
      <c r="F167" s="12">
        <v>156</v>
      </c>
      <c r="G167" s="17">
        <f t="shared" si="4"/>
        <v>15632104510175.674</v>
      </c>
      <c r="H167" s="13">
        <f t="shared" si="5"/>
        <v>566272512906961</v>
      </c>
    </row>
    <row r="168" spans="6:8" x14ac:dyDescent="0.3">
      <c r="F168" s="12">
        <v>157</v>
      </c>
      <c r="G168" s="17">
        <f t="shared" si="4"/>
        <v>17195314961193.242</v>
      </c>
      <c r="H168" s="13">
        <f t="shared" si="5"/>
        <v>623106903771641.5</v>
      </c>
    </row>
    <row r="169" spans="6:8" x14ac:dyDescent="0.3">
      <c r="F169" s="12">
        <v>158</v>
      </c>
      <c r="G169" s="17">
        <f t="shared" si="4"/>
        <v>18914846457312.566</v>
      </c>
      <c r="H169" s="13">
        <f t="shared" si="5"/>
        <v>685639233492969.13</v>
      </c>
    </row>
    <row r="170" spans="6:8" x14ac:dyDescent="0.3">
      <c r="F170" s="12">
        <v>159</v>
      </c>
      <c r="G170" s="17">
        <f t="shared" si="4"/>
        <v>20806331103043.824</v>
      </c>
      <c r="H170" s="13">
        <f t="shared" si="5"/>
        <v>754440310940520.88</v>
      </c>
    </row>
    <row r="171" spans="6:8" x14ac:dyDescent="0.3">
      <c r="F171" s="12">
        <v>160</v>
      </c>
      <c r="G171" s="17">
        <f t="shared" si="4"/>
        <v>22886964213348.207</v>
      </c>
      <c r="H171" s="13">
        <f t="shared" si="5"/>
        <v>830138096919705.63</v>
      </c>
    </row>
    <row r="172" spans="6:8" x14ac:dyDescent="0.3">
      <c r="F172" s="12">
        <v>161</v>
      </c>
      <c r="G172" s="17">
        <f t="shared" si="4"/>
        <v>25175660634683.031</v>
      </c>
      <c r="H172" s="13">
        <f t="shared" si="5"/>
        <v>913423424338768.13</v>
      </c>
    </row>
    <row r="173" spans="6:8" x14ac:dyDescent="0.3">
      <c r="F173" s="12">
        <v>162</v>
      </c>
      <c r="G173" s="17">
        <f t="shared" si="4"/>
        <v>27693226698151.336</v>
      </c>
      <c r="H173" s="13">
        <f t="shared" si="5"/>
        <v>1005056290740633.4</v>
      </c>
    </row>
    <row r="174" spans="6:8" x14ac:dyDescent="0.3">
      <c r="F174" s="12">
        <v>163</v>
      </c>
      <c r="G174" s="17">
        <f t="shared" si="4"/>
        <v>30462549367966.473</v>
      </c>
      <c r="H174" s="13">
        <f t="shared" si="5"/>
        <v>1105872780460444.3</v>
      </c>
    </row>
    <row r="175" spans="6:8" x14ac:dyDescent="0.3">
      <c r="F175" s="12">
        <v>164</v>
      </c>
      <c r="G175" s="17">
        <f t="shared" si="4"/>
        <v>33508804304763.121</v>
      </c>
      <c r="H175" s="13">
        <f t="shared" si="5"/>
        <v>1216792679397438.5</v>
      </c>
    </row>
    <row r="176" spans="6:8" x14ac:dyDescent="0.3">
      <c r="F176" s="12">
        <v>165</v>
      </c>
      <c r="G176" s="17">
        <f t="shared" si="4"/>
        <v>36859684735239.438</v>
      </c>
      <c r="H176" s="13">
        <f t="shared" si="5"/>
        <v>1338827851690498.8</v>
      </c>
    </row>
    <row r="177" spans="6:8" x14ac:dyDescent="0.3">
      <c r="F177" s="12">
        <v>166</v>
      </c>
      <c r="G177" s="17">
        <f t="shared" si="4"/>
        <v>40545653208763.383</v>
      </c>
      <c r="H177" s="13">
        <f t="shared" si="5"/>
        <v>1473091454517597.3</v>
      </c>
    </row>
    <row r="178" spans="6:8" x14ac:dyDescent="0.3">
      <c r="F178" s="12">
        <v>167</v>
      </c>
      <c r="G178" s="17">
        <f t="shared" si="4"/>
        <v>44600218529639.727</v>
      </c>
      <c r="H178" s="13">
        <f t="shared" si="5"/>
        <v>1620808074863469</v>
      </c>
    </row>
    <row r="179" spans="6:8" x14ac:dyDescent="0.3">
      <c r="F179" s="12">
        <v>168</v>
      </c>
      <c r="G179" s="17">
        <f t="shared" si="4"/>
        <v>49060240382603.703</v>
      </c>
      <c r="H179" s="13">
        <f t="shared" si="5"/>
        <v>1783324880486515.8</v>
      </c>
    </row>
    <row r="180" spans="6:8" x14ac:dyDescent="0.3">
      <c r="F180" s="12">
        <v>169</v>
      </c>
      <c r="G180" s="17">
        <f t="shared" si="4"/>
        <v>53966264420864.078</v>
      </c>
      <c r="H180" s="13">
        <f t="shared" si="5"/>
        <v>1962123886541436</v>
      </c>
    </row>
    <row r="181" spans="6:8" x14ac:dyDescent="0.3">
      <c r="F181" s="12">
        <v>170</v>
      </c>
      <c r="G181" s="17">
        <f t="shared" si="4"/>
        <v>59362890862950.492</v>
      </c>
      <c r="H181" s="13">
        <f t="shared" si="5"/>
        <v>2158835449462287.3</v>
      </c>
    </row>
    <row r="182" spans="6:8" x14ac:dyDescent="0.3">
      <c r="F182" s="12">
        <v>171</v>
      </c>
      <c r="G182" s="17">
        <f t="shared" si="4"/>
        <v>65299179949245.547</v>
      </c>
      <c r="H182" s="13">
        <f t="shared" si="5"/>
        <v>2375253110873893</v>
      </c>
    </row>
    <row r="183" spans="6:8" x14ac:dyDescent="0.3">
      <c r="F183" s="12">
        <v>172</v>
      </c>
      <c r="G183" s="17">
        <f t="shared" si="4"/>
        <v>71829097944170.109</v>
      </c>
      <c r="H183" s="13">
        <f t="shared" si="5"/>
        <v>2613349926579235.5</v>
      </c>
    </row>
    <row r="184" spans="6:8" x14ac:dyDescent="0.3">
      <c r="F184" s="12">
        <v>173</v>
      </c>
      <c r="G184" s="17">
        <f t="shared" si="4"/>
        <v>79012007738587.125</v>
      </c>
      <c r="H184" s="13">
        <f t="shared" si="5"/>
        <v>2875296429178369</v>
      </c>
    </row>
    <row r="185" spans="6:8" x14ac:dyDescent="0.3">
      <c r="F185" s="12">
        <v>174</v>
      </c>
      <c r="G185" s="17">
        <f t="shared" si="4"/>
        <v>86913208512445.844</v>
      </c>
      <c r="H185" s="13">
        <f t="shared" si="5"/>
        <v>3163480387733301</v>
      </c>
    </row>
    <row r="186" spans="6:8" x14ac:dyDescent="0.3">
      <c r="F186" s="12">
        <v>175</v>
      </c>
      <c r="G186" s="17">
        <f t="shared" si="4"/>
        <v>95604529363690.438</v>
      </c>
      <c r="H186" s="13">
        <f t="shared" si="5"/>
        <v>3480528544238323</v>
      </c>
    </row>
    <row r="187" spans="6:8" x14ac:dyDescent="0.3">
      <c r="F187" s="12">
        <v>176</v>
      </c>
      <c r="G187" s="17">
        <f t="shared" si="4"/>
        <v>105164982300059.48</v>
      </c>
      <c r="H187" s="13">
        <f t="shared" si="5"/>
        <v>3829330524635065.5</v>
      </c>
    </row>
    <row r="188" spans="6:8" x14ac:dyDescent="0.3">
      <c r="F188" s="12">
        <v>177</v>
      </c>
      <c r="G188" s="17">
        <f t="shared" si="4"/>
        <v>115681480530065.44</v>
      </c>
      <c r="H188" s="13">
        <f t="shared" si="5"/>
        <v>4213065141889586</v>
      </c>
    </row>
    <row r="189" spans="6:8" x14ac:dyDescent="0.3">
      <c r="F189" s="12">
        <v>178</v>
      </c>
      <c r="G189" s="17">
        <f t="shared" si="4"/>
        <v>127249628583071.98</v>
      </c>
      <c r="H189" s="13">
        <f t="shared" si="5"/>
        <v>4635229330404929</v>
      </c>
    </row>
    <row r="190" spans="6:8" x14ac:dyDescent="0.3">
      <c r="F190" s="12">
        <v>179</v>
      </c>
      <c r="G190" s="17">
        <f t="shared" si="4"/>
        <v>139974591441379.19</v>
      </c>
      <c r="H190" s="13">
        <f t="shared" si="5"/>
        <v>5099669974974653</v>
      </c>
    </row>
    <row r="191" spans="6:8" x14ac:dyDescent="0.3">
      <c r="F191" s="12">
        <v>180</v>
      </c>
      <c r="G191" s="17">
        <f t="shared" si="4"/>
        <v>153972050585517.13</v>
      </c>
      <c r="H191" s="13">
        <f t="shared" si="5"/>
        <v>5610618923808396</v>
      </c>
    </row>
    <row r="192" spans="6:8" x14ac:dyDescent="0.3">
      <c r="F192" s="12">
        <v>181</v>
      </c>
      <c r="G192" s="17">
        <f t="shared" si="4"/>
        <v>169369255644068.84</v>
      </c>
      <c r="H192" s="13">
        <f t="shared" si="5"/>
        <v>6172731504119053</v>
      </c>
    </row>
    <row r="193" spans="6:8" x14ac:dyDescent="0.3">
      <c r="F193" s="12">
        <v>182</v>
      </c>
      <c r="G193" s="17">
        <f t="shared" si="4"/>
        <v>186306181208475.75</v>
      </c>
      <c r="H193" s="13">
        <f t="shared" si="5"/>
        <v>6791128890615863</v>
      </c>
    </row>
    <row r="194" spans="6:8" x14ac:dyDescent="0.3">
      <c r="F194" s="12">
        <v>183</v>
      </c>
      <c r="G194" s="17">
        <f t="shared" si="4"/>
        <v>204936799329323.34</v>
      </c>
      <c r="H194" s="13">
        <f t="shared" si="5"/>
        <v>7471444712288297</v>
      </c>
    </row>
    <row r="195" spans="6:8" x14ac:dyDescent="0.3">
      <c r="F195" s="12">
        <v>184</v>
      </c>
      <c r="G195" s="17">
        <f t="shared" si="4"/>
        <v>225430479262255.69</v>
      </c>
      <c r="H195" s="13">
        <f t="shared" si="5"/>
        <v>8219876321410734</v>
      </c>
    </row>
    <row r="196" spans="6:8" x14ac:dyDescent="0.3">
      <c r="F196" s="12">
        <v>185</v>
      </c>
      <c r="G196" s="17">
        <f t="shared" si="4"/>
        <v>247973527188481.28</v>
      </c>
      <c r="H196" s="13">
        <f t="shared" si="5"/>
        <v>9043241191097968</v>
      </c>
    </row>
    <row r="197" spans="6:8" x14ac:dyDescent="0.3">
      <c r="F197" s="12">
        <v>186</v>
      </c>
      <c r="G197" s="17">
        <f t="shared" si="4"/>
        <v>272770879907329.44</v>
      </c>
      <c r="H197" s="13">
        <f t="shared" si="5"/>
        <v>9949038954382156</v>
      </c>
    </row>
    <row r="198" spans="6:8" x14ac:dyDescent="0.3">
      <c r="F198" s="12">
        <v>187</v>
      </c>
      <c r="G198" s="17">
        <f t="shared" si="4"/>
        <v>300047967898062.38</v>
      </c>
      <c r="H198" s="13">
        <f t="shared" si="5"/>
        <v>1.094551964908697E+16</v>
      </c>
    </row>
    <row r="199" spans="6:8" x14ac:dyDescent="0.3">
      <c r="F199" s="12">
        <v>188</v>
      </c>
      <c r="G199" s="17">
        <f t="shared" si="4"/>
        <v>330052764687868.63</v>
      </c>
      <c r="H199" s="13">
        <f t="shared" si="5"/>
        <v>1.2041758789210926E+16</v>
      </c>
    </row>
    <row r="200" spans="6:8" x14ac:dyDescent="0.3">
      <c r="F200" s="12">
        <v>189</v>
      </c>
      <c r="G200" s="17">
        <f t="shared" si="4"/>
        <v>363058041156655.5</v>
      </c>
      <c r="H200" s="13">
        <f t="shared" si="5"/>
        <v>1.3247739945612348E+16</v>
      </c>
    </row>
    <row r="201" spans="6:8" x14ac:dyDescent="0.3">
      <c r="F201" s="12">
        <v>190</v>
      </c>
      <c r="G201" s="17">
        <f t="shared" si="4"/>
        <v>399363845272321.06</v>
      </c>
      <c r="H201" s="13">
        <f t="shared" si="5"/>
        <v>1.4574445587077536E+16</v>
      </c>
    </row>
    <row r="202" spans="6:8" x14ac:dyDescent="0.3">
      <c r="F202" s="12">
        <v>191</v>
      </c>
      <c r="G202" s="17">
        <f t="shared" si="4"/>
        <v>439300229799553.19</v>
      </c>
      <c r="H202" s="13">
        <f t="shared" si="5"/>
        <v>1.6033957007972518E+16</v>
      </c>
    </row>
    <row r="203" spans="6:8" x14ac:dyDescent="0.3">
      <c r="F203" s="12">
        <v>192</v>
      </c>
      <c r="G203" s="17">
        <f t="shared" si="4"/>
        <v>483230252779508.56</v>
      </c>
      <c r="H203" s="13">
        <f t="shared" si="5"/>
        <v>1.7639564251310104E+16</v>
      </c>
    </row>
    <row r="204" spans="6:8" x14ac:dyDescent="0.3">
      <c r="F204" s="12">
        <v>193</v>
      </c>
      <c r="G204" s="17">
        <f t="shared" si="4"/>
        <v>531553278057459.44</v>
      </c>
      <c r="H204" s="13">
        <f t="shared" si="5"/>
        <v>1.9405887026959272E+16</v>
      </c>
    </row>
    <row r="205" spans="6:8" x14ac:dyDescent="0.3">
      <c r="F205" s="12">
        <v>194</v>
      </c>
      <c r="G205" s="17">
        <f t="shared" ref="G205:G268" si="6">+G204*(1+$C$10)</f>
        <v>584708605863205.38</v>
      </c>
      <c r="H205" s="13">
        <f t="shared" ref="H205:H268" si="7">+H204*(1+$C$13)+G205</f>
        <v>2.1349007724709628E+16</v>
      </c>
    </row>
    <row r="206" spans="6:8" x14ac:dyDescent="0.3">
      <c r="F206" s="12">
        <v>195</v>
      </c>
      <c r="G206" s="17">
        <f t="shared" si="6"/>
        <v>643179466449526</v>
      </c>
      <c r="H206" s="13">
        <f t="shared" si="7"/>
        <v>2.3486617731888832E+16</v>
      </c>
    </row>
    <row r="207" spans="6:8" x14ac:dyDescent="0.3">
      <c r="F207" s="12">
        <v>196</v>
      </c>
      <c r="G207" s="17">
        <f t="shared" si="6"/>
        <v>707497413094478.63</v>
      </c>
      <c r="H207" s="13">
        <f t="shared" si="7"/>
        <v>2.5838178386215532E+16</v>
      </c>
    </row>
    <row r="208" spans="6:8" x14ac:dyDescent="0.3">
      <c r="F208" s="12">
        <v>197</v>
      </c>
      <c r="G208" s="17">
        <f t="shared" si="6"/>
        <v>778247154403926.5</v>
      </c>
      <c r="H208" s="13">
        <f t="shared" si="7"/>
        <v>2.8425098027654548E+16</v>
      </c>
    </row>
    <row r="209" spans="6:8" x14ac:dyDescent="0.3">
      <c r="F209" s="12">
        <v>198</v>
      </c>
      <c r="G209" s="17">
        <f t="shared" si="6"/>
        <v>856071869844319.25</v>
      </c>
      <c r="H209" s="13">
        <f t="shared" si="7"/>
        <v>3.1270926759434688E+16</v>
      </c>
    </row>
    <row r="210" spans="6:8" x14ac:dyDescent="0.3">
      <c r="F210" s="12">
        <v>199</v>
      </c>
      <c r="G210" s="17">
        <f t="shared" si="6"/>
        <v>941679056828751.25</v>
      </c>
      <c r="H210" s="13">
        <f t="shared" si="7"/>
        <v>3.4401570689423872E+16</v>
      </c>
    </row>
    <row r="211" spans="6:8" x14ac:dyDescent="0.3">
      <c r="F211" s="12">
        <v>200</v>
      </c>
      <c r="G211" s="17">
        <f t="shared" si="6"/>
        <v>1035846962511626.5</v>
      </c>
      <c r="H211" s="13">
        <f t="shared" si="7"/>
        <v>3.7845527600195168E+16</v>
      </c>
    </row>
    <row r="212" spans="6:8" x14ac:dyDescent="0.3">
      <c r="F212" s="12">
        <v>201</v>
      </c>
      <c r="G212" s="17">
        <f t="shared" si="6"/>
        <v>1139431658762789.3</v>
      </c>
      <c r="H212" s="13">
        <f t="shared" si="7"/>
        <v>4.1634146190971624E+16</v>
      </c>
    </row>
    <row r="213" spans="6:8" x14ac:dyDescent="0.3">
      <c r="F213" s="12">
        <v>202</v>
      </c>
      <c r="G213" s="17">
        <f t="shared" si="6"/>
        <v>1253374824639068.3</v>
      </c>
      <c r="H213" s="13">
        <f t="shared" si="7"/>
        <v>4.5801911248978712E+16</v>
      </c>
    </row>
    <row r="214" spans="6:8" x14ac:dyDescent="0.3">
      <c r="F214" s="12">
        <v>203</v>
      </c>
      <c r="G214" s="17">
        <f t="shared" si="6"/>
        <v>1378712307102975.3</v>
      </c>
      <c r="H214" s="13">
        <f t="shared" si="7"/>
        <v>5.03867573435102E+16</v>
      </c>
    </row>
    <row r="215" spans="6:8" x14ac:dyDescent="0.3">
      <c r="F215" s="12">
        <v>204</v>
      </c>
      <c r="G215" s="17">
        <f t="shared" si="6"/>
        <v>1516583537813273</v>
      </c>
      <c r="H215" s="13">
        <f t="shared" si="7"/>
        <v>5.5430413895369192E+16</v>
      </c>
    </row>
    <row r="216" spans="6:8" x14ac:dyDescent="0.3">
      <c r="F216" s="12">
        <v>205</v>
      </c>
      <c r="G216" s="17">
        <f t="shared" si="6"/>
        <v>1668241891594600.5</v>
      </c>
      <c r="H216" s="13">
        <f t="shared" si="7"/>
        <v>6.097878475963964E+16</v>
      </c>
    </row>
    <row r="217" spans="6:8" x14ac:dyDescent="0.3">
      <c r="F217" s="12">
        <v>206</v>
      </c>
      <c r="G217" s="17">
        <f t="shared" si="6"/>
        <v>1835066080754060.8</v>
      </c>
      <c r="H217" s="13">
        <f t="shared" si="7"/>
        <v>6.708236577356848E+16</v>
      </c>
    </row>
    <row r="218" spans="6:8" x14ac:dyDescent="0.3">
      <c r="F218" s="12">
        <v>207</v>
      </c>
      <c r="G218" s="17">
        <f t="shared" si="6"/>
        <v>2018572688829467</v>
      </c>
      <c r="H218" s="13">
        <f t="shared" si="7"/>
        <v>7.3796704066547744E+16</v>
      </c>
    </row>
    <row r="219" spans="6:8" x14ac:dyDescent="0.3">
      <c r="F219" s="12">
        <v>208</v>
      </c>
      <c r="G219" s="17">
        <f t="shared" si="6"/>
        <v>2220429957712414</v>
      </c>
      <c r="H219" s="13">
        <f t="shared" si="7"/>
        <v>8.1182903308918512E+16</v>
      </c>
    </row>
    <row r="220" spans="6:8" x14ac:dyDescent="0.3">
      <c r="F220" s="12">
        <v>209</v>
      </c>
      <c r="G220" s="17">
        <f t="shared" si="6"/>
        <v>2442472953483655.5</v>
      </c>
      <c r="H220" s="13">
        <f t="shared" si="7"/>
        <v>8.9308179494026464E+16</v>
      </c>
    </row>
    <row r="221" spans="6:8" x14ac:dyDescent="0.3">
      <c r="F221" s="12">
        <v>210</v>
      </c>
      <c r="G221" s="17">
        <f t="shared" si="6"/>
        <v>2686720248832021.5</v>
      </c>
      <c r="H221" s="13">
        <f t="shared" si="7"/>
        <v>9.8246472307440336E+16</v>
      </c>
    </row>
    <row r="222" spans="6:8" x14ac:dyDescent="0.3">
      <c r="F222" s="12">
        <v>211</v>
      </c>
      <c r="G222" s="17">
        <f t="shared" si="6"/>
        <v>2955392273715224</v>
      </c>
      <c r="H222" s="13">
        <f t="shared" si="7"/>
        <v>1.0807911764267638E+17</v>
      </c>
    </row>
    <row r="223" spans="6:8" x14ac:dyDescent="0.3">
      <c r="F223" s="12">
        <v>212</v>
      </c>
      <c r="G223" s="17">
        <f t="shared" si="6"/>
        <v>3250931501086746.5</v>
      </c>
      <c r="H223" s="13">
        <f t="shared" si="7"/>
        <v>1.188955873787505E+17</v>
      </c>
    </row>
    <row r="224" spans="6:8" x14ac:dyDescent="0.3">
      <c r="F224" s="12">
        <v>213</v>
      </c>
      <c r="G224" s="17">
        <f t="shared" si="6"/>
        <v>3576024651195421.5</v>
      </c>
      <c r="H224" s="13">
        <f t="shared" si="7"/>
        <v>1.3079430314645846E+17</v>
      </c>
    </row>
    <row r="225" spans="6:8" x14ac:dyDescent="0.3">
      <c r="F225" s="12">
        <v>214</v>
      </c>
      <c r="G225" s="17">
        <f t="shared" si="6"/>
        <v>3933627116314964</v>
      </c>
      <c r="H225" s="13">
        <f t="shared" si="7"/>
        <v>1.4388353148302552E+17</v>
      </c>
    </row>
    <row r="226" spans="6:8" x14ac:dyDescent="0.3">
      <c r="F226" s="12">
        <v>215</v>
      </c>
      <c r="G226" s="17">
        <f t="shared" si="6"/>
        <v>4326989827946460.5</v>
      </c>
      <c r="H226" s="13">
        <f t="shared" si="7"/>
        <v>1.5828236851478378E+17</v>
      </c>
    </row>
    <row r="227" spans="6:8" x14ac:dyDescent="0.3">
      <c r="F227" s="12">
        <v>216</v>
      </c>
      <c r="G227" s="17">
        <f t="shared" si="6"/>
        <v>4759688810741107</v>
      </c>
      <c r="H227" s="13">
        <f t="shared" si="7"/>
        <v>1.7412182312155978E+17</v>
      </c>
    </row>
    <row r="228" spans="6:8" x14ac:dyDescent="0.3">
      <c r="F228" s="12">
        <v>217</v>
      </c>
      <c r="G228" s="17">
        <f t="shared" si="6"/>
        <v>5235657691815218</v>
      </c>
      <c r="H228" s="13">
        <f t="shared" si="7"/>
        <v>1.9154600843188419E+17</v>
      </c>
    </row>
    <row r="229" spans="6:8" x14ac:dyDescent="0.3">
      <c r="F229" s="12">
        <v>218</v>
      </c>
      <c r="G229" s="17">
        <f t="shared" si="6"/>
        <v>5759223460996740</v>
      </c>
      <c r="H229" s="13">
        <f t="shared" si="7"/>
        <v>2.1071345248311283E+17</v>
      </c>
    </row>
    <row r="230" spans="6:8" x14ac:dyDescent="0.3">
      <c r="F230" s="12">
        <v>219</v>
      </c>
      <c r="G230" s="17">
        <f t="shared" si="6"/>
        <v>6335145807096415</v>
      </c>
      <c r="H230" s="13">
        <f t="shared" si="7"/>
        <v>2.3179853996402717E+17</v>
      </c>
    </row>
    <row r="231" spans="6:8" x14ac:dyDescent="0.3">
      <c r="F231" s="12">
        <v>220</v>
      </c>
      <c r="G231" s="17">
        <f t="shared" si="6"/>
        <v>6968660387806057</v>
      </c>
      <c r="H231" s="13">
        <f t="shared" si="7"/>
        <v>2.5499309814931514E+17</v>
      </c>
    </row>
    <row r="232" spans="6:8" x14ac:dyDescent="0.3">
      <c r="F232" s="12">
        <v>221</v>
      </c>
      <c r="G232" s="17">
        <f t="shared" si="6"/>
        <v>7665526426586663</v>
      </c>
      <c r="H232" s="13">
        <f t="shared" si="7"/>
        <v>2.8050814144635386E+17</v>
      </c>
    </row>
    <row r="233" spans="6:8" x14ac:dyDescent="0.3">
      <c r="F233" s="12">
        <v>222</v>
      </c>
      <c r="G233" s="17">
        <f t="shared" si="6"/>
        <v>8432079069245330</v>
      </c>
      <c r="H233" s="13">
        <f t="shared" si="7"/>
        <v>3.0857579041684397E+17</v>
      </c>
    </row>
    <row r="234" spans="6:8" x14ac:dyDescent="0.3">
      <c r="F234" s="12">
        <v>223</v>
      </c>
      <c r="G234" s="17">
        <f t="shared" si="6"/>
        <v>9275286976169864</v>
      </c>
      <c r="H234" s="13">
        <f t="shared" si="7"/>
        <v>3.394513827221929E+17</v>
      </c>
    </row>
    <row r="235" spans="6:8" x14ac:dyDescent="0.3">
      <c r="F235" s="12">
        <v>224</v>
      </c>
      <c r="G235" s="17">
        <f t="shared" si="6"/>
        <v>1.0202815673786852E+16</v>
      </c>
      <c r="H235" s="13">
        <f t="shared" si="7"/>
        <v>3.7341579518653331E+17</v>
      </c>
    </row>
    <row r="236" spans="6:8" x14ac:dyDescent="0.3">
      <c r="F236" s="12">
        <v>225</v>
      </c>
      <c r="G236" s="17">
        <f t="shared" si="6"/>
        <v>1.1223097241165538E+16</v>
      </c>
      <c r="H236" s="13">
        <f t="shared" si="7"/>
        <v>4.1077799809075622E+17</v>
      </c>
    </row>
    <row r="237" spans="6:8" x14ac:dyDescent="0.3">
      <c r="F237" s="12">
        <v>226</v>
      </c>
      <c r="G237" s="17">
        <f t="shared" si="6"/>
        <v>1.2345406965282092E+16</v>
      </c>
      <c r="H237" s="13">
        <f t="shared" si="7"/>
        <v>4.518778649223913E+17</v>
      </c>
    </row>
    <row r="238" spans="6:8" x14ac:dyDescent="0.3">
      <c r="F238" s="12">
        <v>227</v>
      </c>
      <c r="G238" s="17">
        <f t="shared" si="6"/>
        <v>1.3579947661810302E+16</v>
      </c>
      <c r="H238" s="13">
        <f t="shared" si="7"/>
        <v>4.9708926312876902E+17</v>
      </c>
    </row>
    <row r="239" spans="6:8" x14ac:dyDescent="0.3">
      <c r="F239" s="12">
        <v>228</v>
      </c>
      <c r="G239" s="17">
        <f t="shared" si="6"/>
        <v>1.4937942427991334E+16</v>
      </c>
      <c r="H239" s="13">
        <f t="shared" si="7"/>
        <v>5.4682345397577427E+17</v>
      </c>
    </row>
    <row r="240" spans="6:8" x14ac:dyDescent="0.3">
      <c r="F240" s="12">
        <v>229</v>
      </c>
      <c r="G240" s="17">
        <f t="shared" si="6"/>
        <v>1.6431736670790468E+16</v>
      </c>
      <c r="H240" s="13">
        <f t="shared" si="7"/>
        <v>6.0153283242486899E+17</v>
      </c>
    </row>
    <row r="241" spans="6:8" x14ac:dyDescent="0.3">
      <c r="F241" s="12">
        <v>230</v>
      </c>
      <c r="G241" s="17">
        <f t="shared" si="6"/>
        <v>1.8074910337869516E+16</v>
      </c>
      <c r="H241" s="13">
        <f t="shared" si="7"/>
        <v>6.6171504103247949E+17</v>
      </c>
    </row>
    <row r="242" spans="6:8" x14ac:dyDescent="0.3">
      <c r="F242" s="12">
        <v>231</v>
      </c>
      <c r="G242" s="17">
        <f t="shared" si="6"/>
        <v>1.9882401371656468E+16</v>
      </c>
      <c r="H242" s="13">
        <f t="shared" si="7"/>
        <v>7.279174952764096E+17</v>
      </c>
    </row>
    <row r="243" spans="6:8" x14ac:dyDescent="0.3">
      <c r="F243" s="12">
        <v>232</v>
      </c>
      <c r="G243" s="17">
        <f t="shared" si="6"/>
        <v>2.1870641508822116E+16</v>
      </c>
      <c r="H243" s="13">
        <f t="shared" si="7"/>
        <v>8.0074236145458048E+17</v>
      </c>
    </row>
    <row r="244" spans="6:8" x14ac:dyDescent="0.3">
      <c r="F244" s="12">
        <v>233</v>
      </c>
      <c r="G244" s="17">
        <f t="shared" si="6"/>
        <v>2.4057705659704328E+16</v>
      </c>
      <c r="H244" s="13">
        <f t="shared" si="7"/>
        <v>8.8085203241610547E+17</v>
      </c>
    </row>
    <row r="245" spans="6:8" x14ac:dyDescent="0.3">
      <c r="F245" s="12">
        <v>234</v>
      </c>
      <c r="G245" s="17">
        <f t="shared" si="6"/>
        <v>2.6463476225674764E+16</v>
      </c>
      <c r="H245" s="13">
        <f t="shared" si="7"/>
        <v>9.6897515091090765E+17</v>
      </c>
    </row>
    <row r="246" spans="6:8" x14ac:dyDescent="0.3">
      <c r="F246" s="12">
        <v>235</v>
      </c>
      <c r="G246" s="17">
        <f t="shared" si="6"/>
        <v>2.9109823848242244E+16</v>
      </c>
      <c r="H246" s="13">
        <f t="shared" si="7"/>
        <v>1.0659132353229135E+18</v>
      </c>
    </row>
    <row r="247" spans="6:8" x14ac:dyDescent="0.3">
      <c r="F247" s="12">
        <v>236</v>
      </c>
      <c r="G247" s="17">
        <f t="shared" si="6"/>
        <v>3.2020806233066472E+16</v>
      </c>
      <c r="H247" s="13">
        <f t="shared" si="7"/>
        <v>1.1725479680285839E+18</v>
      </c>
    </row>
    <row r="248" spans="6:8" x14ac:dyDescent="0.3">
      <c r="F248" s="12">
        <v>237</v>
      </c>
      <c r="G248" s="17">
        <f t="shared" si="6"/>
        <v>3.5222886856373124E+16</v>
      </c>
      <c r="H248" s="13">
        <f t="shared" si="7"/>
        <v>1.2898492126469581E+18</v>
      </c>
    </row>
    <row r="249" spans="6:8" x14ac:dyDescent="0.3">
      <c r="F249" s="12">
        <v>238</v>
      </c>
      <c r="G249" s="17">
        <f t="shared" si="6"/>
        <v>3.874517554201044E+16</v>
      </c>
      <c r="H249" s="13">
        <f t="shared" si="7"/>
        <v>1.4188838330742556E+18</v>
      </c>
    </row>
    <row r="250" spans="6:8" x14ac:dyDescent="0.3">
      <c r="F250" s="12">
        <v>239</v>
      </c>
      <c r="G250" s="17">
        <f t="shared" si="6"/>
        <v>4.2619693096211488E+16</v>
      </c>
      <c r="H250" s="13">
        <f t="shared" si="7"/>
        <v>1.560825394485665E+18</v>
      </c>
    </row>
    <row r="251" spans="6:8" x14ac:dyDescent="0.3">
      <c r="F251" s="12">
        <v>240</v>
      </c>
      <c r="G251" s="17">
        <f t="shared" si="6"/>
        <v>4.688166240583264E+16</v>
      </c>
      <c r="H251" s="13">
        <f t="shared" si="7"/>
        <v>1.7169648345054943E+18</v>
      </c>
    </row>
    <row r="252" spans="6:8" x14ac:dyDescent="0.3">
      <c r="F252" s="12">
        <v>241</v>
      </c>
      <c r="G252" s="17">
        <f t="shared" si="6"/>
        <v>5.1569828646415912E+16</v>
      </c>
      <c r="H252" s="13">
        <f t="shared" si="7"/>
        <v>1.888722201567295E+18</v>
      </c>
    </row>
    <row r="253" spans="6:8" x14ac:dyDescent="0.3">
      <c r="F253" s="12">
        <v>242</v>
      </c>
      <c r="G253" s="17">
        <f t="shared" si="6"/>
        <v>5.6726811511057504E+16</v>
      </c>
      <c r="H253" s="13">
        <f t="shared" si="7"/>
        <v>2.0776595671880632E+18</v>
      </c>
    </row>
    <row r="254" spans="6:8" x14ac:dyDescent="0.3">
      <c r="F254" s="12">
        <v>243</v>
      </c>
      <c r="G254" s="17">
        <f t="shared" si="6"/>
        <v>6.2399492662163256E+16</v>
      </c>
      <c r="H254" s="13">
        <f t="shared" si="7"/>
        <v>2.2854952295533911E+18</v>
      </c>
    </row>
    <row r="255" spans="6:8" x14ac:dyDescent="0.3">
      <c r="F255" s="12">
        <v>244</v>
      </c>
      <c r="G255" s="17">
        <f t="shared" si="6"/>
        <v>6.8639441928379584E+16</v>
      </c>
      <c r="H255" s="13">
        <f t="shared" si="7"/>
        <v>2.514119337550508E+18</v>
      </c>
    </row>
    <row r="256" spans="6:8" x14ac:dyDescent="0.3">
      <c r="F256" s="12">
        <v>245</v>
      </c>
      <c r="G256" s="17">
        <f t="shared" si="6"/>
        <v>7.5503386121217552E+16</v>
      </c>
      <c r="H256" s="13">
        <f t="shared" si="7"/>
        <v>2.7656110773002614E+18</v>
      </c>
    </row>
    <row r="257" spans="6:8" x14ac:dyDescent="0.3">
      <c r="F257" s="12">
        <v>246</v>
      </c>
      <c r="G257" s="17">
        <f t="shared" si="6"/>
        <v>8.3053724733339312E+16</v>
      </c>
      <c r="H257" s="13">
        <f t="shared" si="7"/>
        <v>3.0422575774446188E+18</v>
      </c>
    </row>
    <row r="258" spans="6:8" x14ac:dyDescent="0.3">
      <c r="F258" s="12">
        <v>247</v>
      </c>
      <c r="G258" s="17">
        <f t="shared" si="6"/>
        <v>9.1359097206673248E+16</v>
      </c>
      <c r="H258" s="13">
        <f t="shared" si="7"/>
        <v>3.3465747050724157E+18</v>
      </c>
    </row>
    <row r="259" spans="6:8" x14ac:dyDescent="0.3">
      <c r="F259" s="12">
        <v>248</v>
      </c>
      <c r="G259" s="17">
        <f t="shared" si="6"/>
        <v>1.0049500692734058E+17</v>
      </c>
      <c r="H259" s="13">
        <f t="shared" si="7"/>
        <v>3.6813299413548257E+18</v>
      </c>
    </row>
    <row r="260" spans="6:8" x14ac:dyDescent="0.3">
      <c r="F260" s="12">
        <v>249</v>
      </c>
      <c r="G260" s="17">
        <f t="shared" si="6"/>
        <v>1.1054450762007464E+17</v>
      </c>
      <c r="H260" s="13">
        <f t="shared" si="7"/>
        <v>4.0495675448697385E+18</v>
      </c>
    </row>
    <row r="261" spans="6:8" x14ac:dyDescent="0.3">
      <c r="F261" s="12">
        <v>250</v>
      </c>
      <c r="G261" s="17">
        <f t="shared" si="6"/>
        <v>1.2159895838208211E+17</v>
      </c>
      <c r="H261" s="13">
        <f t="shared" si="7"/>
        <v>4.4546362313927025E+18</v>
      </c>
    </row>
    <row r="262" spans="6:8" x14ac:dyDescent="0.3">
      <c r="F262" s="12">
        <v>251</v>
      </c>
      <c r="G262" s="17">
        <f t="shared" si="6"/>
        <v>1.3375885422029034E+17</v>
      </c>
      <c r="H262" s="13">
        <f t="shared" si="7"/>
        <v>4.9002196218104822E+18</v>
      </c>
    </row>
    <row r="263" spans="6:8" x14ac:dyDescent="0.3">
      <c r="F263" s="12">
        <v>252</v>
      </c>
      <c r="G263" s="17">
        <f t="shared" si="6"/>
        <v>1.4713473964231939E+17</v>
      </c>
      <c r="H263" s="13">
        <f t="shared" si="7"/>
        <v>5.3903697349795359E+18</v>
      </c>
    </row>
    <row r="264" spans="6:8" x14ac:dyDescent="0.3">
      <c r="F264" s="12">
        <v>253</v>
      </c>
      <c r="G264" s="17">
        <f t="shared" si="6"/>
        <v>1.6184821360655136E+17</v>
      </c>
      <c r="H264" s="13">
        <f t="shared" si="7"/>
        <v>5.9295438300346552E+18</v>
      </c>
    </row>
    <row r="265" spans="6:8" x14ac:dyDescent="0.3">
      <c r="F265" s="12">
        <v>254</v>
      </c>
      <c r="G265" s="17">
        <f t="shared" si="6"/>
        <v>1.780330349672065E+17</v>
      </c>
      <c r="H265" s="13">
        <f t="shared" si="7"/>
        <v>6.5226449331042888E+18</v>
      </c>
    </row>
    <row r="266" spans="6:8" x14ac:dyDescent="0.3">
      <c r="F266" s="12">
        <v>255</v>
      </c>
      <c r="G266" s="17">
        <f t="shared" si="6"/>
        <v>1.9583633846392717E+17</v>
      </c>
      <c r="H266" s="13">
        <f t="shared" si="7"/>
        <v>7.1750664168855163E+18</v>
      </c>
    </row>
    <row r="267" spans="6:8" x14ac:dyDescent="0.3">
      <c r="F267" s="12">
        <v>256</v>
      </c>
      <c r="G267" s="17">
        <f t="shared" si="6"/>
        <v>2.154199723103199E+17</v>
      </c>
      <c r="H267" s="13">
        <f t="shared" si="7"/>
        <v>7.8927410383778232E+18</v>
      </c>
    </row>
    <row r="268" spans="6:8" x14ac:dyDescent="0.3">
      <c r="F268" s="12">
        <v>257</v>
      </c>
      <c r="G268" s="17">
        <f t="shared" si="6"/>
        <v>2.369619695413519E+17</v>
      </c>
      <c r="H268" s="13">
        <f t="shared" si="7"/>
        <v>8.6821948806056223E+18</v>
      </c>
    </row>
    <row r="269" spans="6:8" x14ac:dyDescent="0.3">
      <c r="F269" s="12">
        <v>258</v>
      </c>
      <c r="G269" s="17">
        <f t="shared" ref="G269:G332" si="8">+G268*(1+$C$10)</f>
        <v>2.606581664954871E+17</v>
      </c>
      <c r="H269" s="13">
        <f t="shared" ref="H269:H332" si="9">+H268*(1+$C$13)+G269</f>
        <v>9.5506066887435039E+18</v>
      </c>
    </row>
    <row r="270" spans="6:8" x14ac:dyDescent="0.3">
      <c r="F270" s="12">
        <v>259</v>
      </c>
      <c r="G270" s="17">
        <f t="shared" si="8"/>
        <v>2.8672398314503584E+17</v>
      </c>
      <c r="H270" s="13">
        <f t="shared" si="9"/>
        <v>1.0505873140100585E+19</v>
      </c>
    </row>
    <row r="271" spans="6:8" x14ac:dyDescent="0.3">
      <c r="F271" s="12">
        <v>260</v>
      </c>
      <c r="G271" s="17">
        <f t="shared" si="8"/>
        <v>3.1539638145953946E+17</v>
      </c>
      <c r="H271" s="13">
        <f t="shared" si="9"/>
        <v>1.1556680641367167E+19</v>
      </c>
    </row>
    <row r="272" spans="6:8" x14ac:dyDescent="0.3">
      <c r="F272" s="12">
        <v>261</v>
      </c>
      <c r="G272" s="17">
        <f t="shared" si="8"/>
        <v>3.4693601960549344E+17</v>
      </c>
      <c r="H272" s="13">
        <f t="shared" si="9"/>
        <v>1.2712584305868364E+19</v>
      </c>
    </row>
    <row r="273" spans="6:8" x14ac:dyDescent="0.3">
      <c r="F273" s="12">
        <v>262</v>
      </c>
      <c r="G273" s="17">
        <f t="shared" si="8"/>
        <v>3.8162962156604282E+17</v>
      </c>
      <c r="H273" s="13">
        <f t="shared" si="9"/>
        <v>1.3984094828845191E+19</v>
      </c>
    </row>
    <row r="274" spans="6:8" x14ac:dyDescent="0.3">
      <c r="F274" s="12">
        <v>263</v>
      </c>
      <c r="G274" s="17">
        <f t="shared" si="8"/>
        <v>4.197925837226471E+17</v>
      </c>
      <c r="H274" s="13">
        <f t="shared" si="9"/>
        <v>1.5382774050587003E+19</v>
      </c>
    </row>
    <row r="275" spans="6:8" x14ac:dyDescent="0.3">
      <c r="F275" s="12">
        <v>264</v>
      </c>
      <c r="G275" s="17">
        <f t="shared" si="8"/>
        <v>4.6177184209491187E+17</v>
      </c>
      <c r="H275" s="13">
        <f t="shared" si="9"/>
        <v>1.6921340076223005E+19</v>
      </c>
    </row>
    <row r="276" spans="6:8" x14ac:dyDescent="0.3">
      <c r="F276" s="12">
        <v>265</v>
      </c>
      <c r="G276" s="17">
        <f t="shared" si="8"/>
        <v>5.0794902630440307E+17</v>
      </c>
      <c r="H276" s="13">
        <f t="shared" si="9"/>
        <v>1.861378290786302E+19</v>
      </c>
    </row>
    <row r="277" spans="6:8" x14ac:dyDescent="0.3">
      <c r="F277" s="12">
        <v>266</v>
      </c>
      <c r="G277" s="17">
        <f t="shared" si="8"/>
        <v>5.5874392893484346E+17</v>
      </c>
      <c r="H277" s="13">
        <f t="shared" si="9"/>
        <v>2.0475491640348275E+19</v>
      </c>
    </row>
    <row r="278" spans="6:8" x14ac:dyDescent="0.3">
      <c r="F278" s="12">
        <v>267</v>
      </c>
      <c r="G278" s="17">
        <f t="shared" si="8"/>
        <v>6.1461832182832781E+17</v>
      </c>
      <c r="H278" s="13">
        <f t="shared" si="9"/>
        <v>2.2523394377000985E+19</v>
      </c>
    </row>
    <row r="279" spans="6:8" x14ac:dyDescent="0.3">
      <c r="F279" s="12">
        <v>268</v>
      </c>
      <c r="G279" s="17">
        <f t="shared" si="8"/>
        <v>6.760801540111607E+17</v>
      </c>
      <c r="H279" s="13">
        <f t="shared" si="9"/>
        <v>2.4776112137402216E+19</v>
      </c>
    </row>
    <row r="280" spans="6:8" x14ac:dyDescent="0.3">
      <c r="F280" s="12">
        <v>269</v>
      </c>
      <c r="G280" s="17">
        <f t="shared" si="8"/>
        <v>7.4368816941227686E+17</v>
      </c>
      <c r="H280" s="13">
        <f t="shared" si="9"/>
        <v>2.725412815643265E+19</v>
      </c>
    </row>
    <row r="281" spans="6:8" x14ac:dyDescent="0.3">
      <c r="F281" s="12">
        <v>270</v>
      </c>
      <c r="G281" s="17">
        <f t="shared" si="8"/>
        <v>8.1805698635350464E+17</v>
      </c>
      <c r="H281" s="13">
        <f t="shared" si="9"/>
        <v>2.9979974113736442E+19</v>
      </c>
    </row>
    <row r="282" spans="6:8" x14ac:dyDescent="0.3">
      <c r="F282" s="12">
        <v>271</v>
      </c>
      <c r="G282" s="17">
        <f t="shared" si="8"/>
        <v>8.9986268498885517E+17</v>
      </c>
      <c r="H282" s="13">
        <f t="shared" si="9"/>
        <v>3.2978434986686849E+19</v>
      </c>
    </row>
    <row r="283" spans="6:8" x14ac:dyDescent="0.3">
      <c r="F283" s="12">
        <v>272</v>
      </c>
      <c r="G283" s="17">
        <f t="shared" si="8"/>
        <v>9.898489534877408E+17</v>
      </c>
      <c r="H283" s="13">
        <f t="shared" si="9"/>
        <v>3.6276774389242671E+19</v>
      </c>
    </row>
    <row r="284" spans="6:8" x14ac:dyDescent="0.3">
      <c r="F284" s="12">
        <v>273</v>
      </c>
      <c r="G284" s="17">
        <f t="shared" si="8"/>
        <v>1.0888338488365149E+18</v>
      </c>
      <c r="H284" s="13">
        <f t="shared" si="9"/>
        <v>3.9904982445326172E+19</v>
      </c>
    </row>
    <row r="285" spans="6:8" x14ac:dyDescent="0.3">
      <c r="F285" s="12">
        <v>274</v>
      </c>
      <c r="G285" s="17">
        <f t="shared" si="8"/>
        <v>1.1977172337201667E+18</v>
      </c>
      <c r="H285" s="13">
        <f t="shared" si="9"/>
        <v>4.3896048450219172E+19</v>
      </c>
    </row>
    <row r="286" spans="6:8" x14ac:dyDescent="0.3">
      <c r="F286" s="12">
        <v>275</v>
      </c>
      <c r="G286" s="17">
        <f t="shared" si="8"/>
        <v>1.3174889570921836E+18</v>
      </c>
      <c r="H286" s="13">
        <f t="shared" si="9"/>
        <v>4.8286260798826701E+19</v>
      </c>
    </row>
    <row r="287" spans="6:8" x14ac:dyDescent="0.3">
      <c r="F287" s="12">
        <v>276</v>
      </c>
      <c r="G287" s="17">
        <f t="shared" si="8"/>
        <v>1.4492378528014021E+18</v>
      </c>
      <c r="H287" s="13">
        <f t="shared" si="9"/>
        <v>5.3115536907545977E+19</v>
      </c>
    </row>
    <row r="288" spans="6:8" x14ac:dyDescent="0.3">
      <c r="F288" s="12">
        <v>277</v>
      </c>
      <c r="G288" s="17">
        <f t="shared" si="8"/>
        <v>1.5941616380815424E+18</v>
      </c>
      <c r="H288" s="13">
        <f t="shared" si="9"/>
        <v>5.8427786129155744E+19</v>
      </c>
    </row>
    <row r="289" spans="6:8" x14ac:dyDescent="0.3">
      <c r="F289" s="12">
        <v>278</v>
      </c>
      <c r="G289" s="17">
        <f t="shared" si="8"/>
        <v>1.7535778018896968E+18</v>
      </c>
      <c r="H289" s="13">
        <f t="shared" si="9"/>
        <v>6.4271308960086344E+19</v>
      </c>
    </row>
    <row r="290" spans="6:8" x14ac:dyDescent="0.3">
      <c r="F290" s="12">
        <v>279</v>
      </c>
      <c r="G290" s="17">
        <f t="shared" si="8"/>
        <v>1.9289355820786665E+18</v>
      </c>
      <c r="H290" s="13">
        <f t="shared" si="9"/>
        <v>7.0699236169371058E+19</v>
      </c>
    </row>
    <row r="291" spans="6:8" x14ac:dyDescent="0.3">
      <c r="F291" s="12">
        <v>280</v>
      </c>
      <c r="G291" s="17">
        <f t="shared" si="8"/>
        <v>2.1218291402865334E+18</v>
      </c>
      <c r="H291" s="13">
        <f t="shared" si="9"/>
        <v>7.777001184151357E+19</v>
      </c>
    </row>
    <row r="292" spans="6:8" x14ac:dyDescent="0.3">
      <c r="F292" s="12">
        <v>281</v>
      </c>
      <c r="G292" s="17">
        <f t="shared" si="8"/>
        <v>2.3340120543151867E+18</v>
      </c>
      <c r="H292" s="13">
        <f t="shared" si="9"/>
        <v>8.5547924724734706E+19</v>
      </c>
    </row>
    <row r="293" spans="6:8" x14ac:dyDescent="0.3">
      <c r="F293" s="12">
        <v>282</v>
      </c>
      <c r="G293" s="17">
        <f t="shared" si="8"/>
        <v>2.5674132597467054E+18</v>
      </c>
      <c r="H293" s="13">
        <f t="shared" si="9"/>
        <v>9.4103692715212849E+19</v>
      </c>
    </row>
    <row r="294" spans="6:8" x14ac:dyDescent="0.3">
      <c r="F294" s="12">
        <v>283</v>
      </c>
      <c r="G294" s="17">
        <f t="shared" si="8"/>
        <v>2.8241545857213763E+18</v>
      </c>
      <c r="H294" s="13">
        <f t="shared" si="9"/>
        <v>1.0351510579099913E+20</v>
      </c>
    </row>
    <row r="295" spans="6:8" x14ac:dyDescent="0.3">
      <c r="F295" s="12">
        <v>284</v>
      </c>
      <c r="G295" s="17">
        <f t="shared" si="8"/>
        <v>3.1065700442935142E+18</v>
      </c>
      <c r="H295" s="13">
        <f t="shared" si="9"/>
        <v>1.1386773324066259E+20</v>
      </c>
    </row>
    <row r="296" spans="6:8" x14ac:dyDescent="0.3">
      <c r="F296" s="12">
        <v>285</v>
      </c>
      <c r="G296" s="17">
        <f t="shared" si="8"/>
        <v>3.4172270487228662E+18</v>
      </c>
      <c r="H296" s="13">
        <f t="shared" si="9"/>
        <v>1.2525570161623184E+20</v>
      </c>
    </row>
    <row r="297" spans="6:8" x14ac:dyDescent="0.3">
      <c r="F297" s="12">
        <v>286</v>
      </c>
      <c r="G297" s="17">
        <f t="shared" si="8"/>
        <v>3.7589497535951529E+18</v>
      </c>
      <c r="H297" s="13">
        <f t="shared" si="9"/>
        <v>1.3778255048296323E+20</v>
      </c>
    </row>
    <row r="298" spans="6:8" x14ac:dyDescent="0.3">
      <c r="F298" s="12">
        <v>287</v>
      </c>
      <c r="G298" s="17">
        <f t="shared" si="8"/>
        <v>4.1348447289546685E+18</v>
      </c>
      <c r="H298" s="13">
        <f t="shared" si="9"/>
        <v>1.5156217374572534E+20</v>
      </c>
    </row>
    <row r="299" spans="6:8" x14ac:dyDescent="0.3">
      <c r="F299" s="12">
        <v>288</v>
      </c>
      <c r="G299" s="17">
        <f t="shared" si="8"/>
        <v>4.5483292018501356E+18</v>
      </c>
      <c r="H299" s="13">
        <f t="shared" si="9"/>
        <v>1.6671985510977624E+20</v>
      </c>
    </row>
    <row r="300" spans="6:8" x14ac:dyDescent="0.3">
      <c r="F300" s="12">
        <v>289</v>
      </c>
      <c r="G300" s="17">
        <f t="shared" si="8"/>
        <v>5.0031621220351498E+18</v>
      </c>
      <c r="H300" s="13">
        <f t="shared" si="9"/>
        <v>1.8339340708949574E+20</v>
      </c>
    </row>
    <row r="301" spans="6:8" x14ac:dyDescent="0.3">
      <c r="F301" s="12">
        <v>290</v>
      </c>
      <c r="G301" s="17">
        <f t="shared" si="8"/>
        <v>5.5034783342386657E+18</v>
      </c>
      <c r="H301" s="13">
        <f t="shared" si="9"/>
        <v>2.0173442391999909E+20</v>
      </c>
    </row>
    <row r="302" spans="6:8" x14ac:dyDescent="0.3">
      <c r="F302" s="12">
        <v>291</v>
      </c>
      <c r="G302" s="17">
        <f t="shared" si="8"/>
        <v>6.0538261676625326E+18</v>
      </c>
      <c r="H302" s="13">
        <f t="shared" si="9"/>
        <v>2.2190965976206157E+20</v>
      </c>
    </row>
    <row r="303" spans="6:8" x14ac:dyDescent="0.3">
      <c r="F303" s="12">
        <v>292</v>
      </c>
      <c r="G303" s="17">
        <f t="shared" si="8"/>
        <v>6.6592087844287867E+18</v>
      </c>
      <c r="H303" s="13">
        <f t="shared" si="9"/>
        <v>2.4410254472983468E+20</v>
      </c>
    </row>
    <row r="304" spans="6:8" x14ac:dyDescent="0.3">
      <c r="F304" s="12">
        <v>293</v>
      </c>
      <c r="G304" s="17">
        <f t="shared" si="8"/>
        <v>7.3251296628716657E+18</v>
      </c>
      <c r="H304" s="13">
        <f t="shared" si="9"/>
        <v>2.6851485252379479E+20</v>
      </c>
    </row>
    <row r="305" spans="6:8" x14ac:dyDescent="0.3">
      <c r="F305" s="12">
        <v>294</v>
      </c>
      <c r="G305" s="17">
        <f t="shared" si="8"/>
        <v>8.0576426291588332E+18</v>
      </c>
      <c r="H305" s="13">
        <f t="shared" si="9"/>
        <v>2.9536853482961928E+20</v>
      </c>
    </row>
    <row r="306" spans="6:8" x14ac:dyDescent="0.3">
      <c r="F306" s="12">
        <v>295</v>
      </c>
      <c r="G306" s="17">
        <f t="shared" si="8"/>
        <v>8.8634068920747172E+18</v>
      </c>
      <c r="H306" s="13">
        <f t="shared" si="9"/>
        <v>3.2490773915976735E+20</v>
      </c>
    </row>
    <row r="307" spans="6:8" x14ac:dyDescent="0.3">
      <c r="F307" s="12">
        <v>296</v>
      </c>
      <c r="G307" s="17">
        <f t="shared" si="8"/>
        <v>9.7497475812821893E+18</v>
      </c>
      <c r="H307" s="13">
        <f t="shared" si="9"/>
        <v>3.5740102848223327E+20</v>
      </c>
    </row>
    <row r="308" spans="6:8" x14ac:dyDescent="0.3">
      <c r="F308" s="12">
        <v>297</v>
      </c>
      <c r="G308" s="17">
        <f t="shared" si="8"/>
        <v>1.0724722339410409E+19</v>
      </c>
      <c r="H308" s="13">
        <f t="shared" si="9"/>
        <v>3.9314382281540003E+20</v>
      </c>
    </row>
    <row r="309" spans="6:8" x14ac:dyDescent="0.3">
      <c r="F309" s="12">
        <v>298</v>
      </c>
      <c r="G309" s="17">
        <f t="shared" si="8"/>
        <v>1.1797194573351451E+19</v>
      </c>
      <c r="H309" s="13">
        <f t="shared" si="9"/>
        <v>4.3246108498582949E+20</v>
      </c>
    </row>
    <row r="310" spans="6:8" x14ac:dyDescent="0.3">
      <c r="F310" s="12">
        <v>299</v>
      </c>
      <c r="G310" s="17">
        <f t="shared" si="8"/>
        <v>1.2976914030686597E+19</v>
      </c>
      <c r="H310" s="13">
        <f t="shared" si="9"/>
        <v>4.7571027496552412E+20</v>
      </c>
    </row>
    <row r="311" spans="6:8" x14ac:dyDescent="0.3">
      <c r="F311" s="12">
        <v>300</v>
      </c>
      <c r="G311" s="17">
        <f t="shared" si="8"/>
        <v>1.4274605433755259E+19</v>
      </c>
      <c r="H311" s="13">
        <f t="shared" si="9"/>
        <v>5.2328459964686611E+20</v>
      </c>
    </row>
    <row r="312" spans="6:8" x14ac:dyDescent="0.3">
      <c r="F312" s="12">
        <v>301</v>
      </c>
      <c r="G312" s="17">
        <f t="shared" si="8"/>
        <v>1.5702065977130787E+19</v>
      </c>
      <c r="H312" s="13">
        <f t="shared" si="9"/>
        <v>5.7561658759927759E+20</v>
      </c>
    </row>
    <row r="313" spans="6:8" x14ac:dyDescent="0.3">
      <c r="F313" s="12">
        <v>302</v>
      </c>
      <c r="G313" s="17">
        <f t="shared" si="8"/>
        <v>1.7272272574843867E+19</v>
      </c>
      <c r="H313" s="13">
        <f t="shared" si="9"/>
        <v>6.3318202130607086E+20</v>
      </c>
    </row>
    <row r="314" spans="6:8" x14ac:dyDescent="0.3">
      <c r="F314" s="12">
        <v>303</v>
      </c>
      <c r="G314" s="17">
        <f t="shared" si="8"/>
        <v>1.8999499832328253E+19</v>
      </c>
      <c r="H314" s="13">
        <f t="shared" si="9"/>
        <v>6.96504262629824E+20</v>
      </c>
    </row>
    <row r="315" spans="6:8" x14ac:dyDescent="0.3">
      <c r="F315" s="12">
        <v>304</v>
      </c>
      <c r="G315" s="17">
        <f t="shared" si="8"/>
        <v>2.0899449815561081E+19</v>
      </c>
      <c r="H315" s="13">
        <f t="shared" si="9"/>
        <v>7.6615901082947289E+20</v>
      </c>
    </row>
    <row r="316" spans="6:8" x14ac:dyDescent="0.3">
      <c r="F316" s="12">
        <v>305</v>
      </c>
      <c r="G316" s="17">
        <f t="shared" si="8"/>
        <v>2.298939479711719E+19</v>
      </c>
      <c r="H316" s="13">
        <f t="shared" si="9"/>
        <v>8.4277953638465326E+20</v>
      </c>
    </row>
    <row r="317" spans="6:8" x14ac:dyDescent="0.3">
      <c r="F317" s="12">
        <v>306</v>
      </c>
      <c r="G317" s="17">
        <f t="shared" si="8"/>
        <v>2.528833427682891E+19</v>
      </c>
      <c r="H317" s="13">
        <f t="shared" si="9"/>
        <v>9.2706243820840786E+20</v>
      </c>
    </row>
    <row r="318" spans="6:8" x14ac:dyDescent="0.3">
      <c r="F318" s="12">
        <v>307</v>
      </c>
      <c r="G318" s="17">
        <f t="shared" si="8"/>
        <v>2.7817167704511803E+19</v>
      </c>
      <c r="H318" s="13">
        <f t="shared" si="9"/>
        <v>1.0197739765875083E+21</v>
      </c>
    </row>
    <row r="319" spans="6:8" x14ac:dyDescent="0.3">
      <c r="F319" s="12">
        <v>308</v>
      </c>
      <c r="G319" s="17">
        <f t="shared" si="8"/>
        <v>3.0598884474962985E+19</v>
      </c>
      <c r="H319" s="13">
        <f t="shared" si="9"/>
        <v>1.1217570394235969E+21</v>
      </c>
    </row>
    <row r="320" spans="6:8" x14ac:dyDescent="0.3">
      <c r="F320" s="12">
        <v>309</v>
      </c>
      <c r="G320" s="17">
        <f t="shared" si="8"/>
        <v>3.3658772922459288E+19</v>
      </c>
      <c r="H320" s="13">
        <f t="shared" si="9"/>
        <v>1.233938805105708E+21</v>
      </c>
    </row>
    <row r="321" spans="6:8" x14ac:dyDescent="0.3">
      <c r="F321" s="12">
        <v>310</v>
      </c>
      <c r="G321" s="17">
        <f t="shared" si="8"/>
        <v>3.7024650214705218E+19</v>
      </c>
      <c r="H321" s="13">
        <f t="shared" si="9"/>
        <v>1.3573391716778128E+21</v>
      </c>
    </row>
    <row r="322" spans="6:8" x14ac:dyDescent="0.3">
      <c r="F322" s="12">
        <v>311</v>
      </c>
      <c r="G322" s="17">
        <f t="shared" si="8"/>
        <v>4.0727115236175741E+19</v>
      </c>
      <c r="H322" s="13">
        <f t="shared" si="9"/>
        <v>1.4930800289314355E+21</v>
      </c>
    </row>
    <row r="323" spans="6:8" x14ac:dyDescent="0.3">
      <c r="F323" s="12">
        <v>312</v>
      </c>
      <c r="G323" s="17">
        <f t="shared" si="8"/>
        <v>4.479982675979332E+19</v>
      </c>
      <c r="H323" s="13">
        <f t="shared" si="9"/>
        <v>1.6423954577164293E+21</v>
      </c>
    </row>
    <row r="324" spans="6:8" x14ac:dyDescent="0.3">
      <c r="F324" s="12">
        <v>313</v>
      </c>
      <c r="G324" s="17">
        <f t="shared" si="8"/>
        <v>4.9279809435772658E+19</v>
      </c>
      <c r="H324" s="13">
        <f t="shared" si="9"/>
        <v>1.806642949192352E+21</v>
      </c>
    </row>
    <row r="325" spans="6:8" x14ac:dyDescent="0.3">
      <c r="F325" s="12">
        <v>314</v>
      </c>
      <c r="G325" s="17">
        <f t="shared" si="8"/>
        <v>5.4207790379349926E+19</v>
      </c>
      <c r="H325" s="13">
        <f t="shared" si="9"/>
        <v>1.9873157460151666E+21</v>
      </c>
    </row>
    <row r="326" spans="6:8" x14ac:dyDescent="0.3">
      <c r="F326" s="12">
        <v>315</v>
      </c>
      <c r="G326" s="17">
        <f t="shared" si="8"/>
        <v>5.9628569417284919E+19</v>
      </c>
      <c r="H326" s="13">
        <f t="shared" si="9"/>
        <v>2.1860564176535133E+21</v>
      </c>
    </row>
    <row r="327" spans="6:8" x14ac:dyDescent="0.3">
      <c r="F327" s="12">
        <v>316</v>
      </c>
      <c r="G327" s="17">
        <f t="shared" si="8"/>
        <v>6.5591426359013417E+19</v>
      </c>
      <c r="H327" s="13">
        <f t="shared" si="9"/>
        <v>2.4046717932482729E+21</v>
      </c>
    </row>
    <row r="328" spans="6:8" x14ac:dyDescent="0.3">
      <c r="F328" s="12">
        <v>317</v>
      </c>
      <c r="G328" s="17">
        <f t="shared" si="8"/>
        <v>7.2150568994914763E+19</v>
      </c>
      <c r="H328" s="13">
        <f t="shared" si="9"/>
        <v>2.6451493877705673E+21</v>
      </c>
    </row>
    <row r="329" spans="6:8" x14ac:dyDescent="0.3">
      <c r="F329" s="12">
        <v>318</v>
      </c>
      <c r="G329" s="17">
        <f t="shared" si="8"/>
        <v>7.9365625894406242E+19</v>
      </c>
      <c r="H329" s="13">
        <f t="shared" si="9"/>
        <v>2.9096754708089133E+21</v>
      </c>
    </row>
    <row r="330" spans="6:8" x14ac:dyDescent="0.3">
      <c r="F330" s="12">
        <v>319</v>
      </c>
      <c r="G330" s="17">
        <f t="shared" si="8"/>
        <v>8.7302188483846881E+19</v>
      </c>
      <c r="H330" s="13">
        <f t="shared" si="9"/>
        <v>3.2006549422493847E+21</v>
      </c>
    </row>
    <row r="331" spans="6:8" x14ac:dyDescent="0.3">
      <c r="F331" s="12">
        <v>320</v>
      </c>
      <c r="G331" s="17">
        <f t="shared" si="8"/>
        <v>9.6032407332231578E+19</v>
      </c>
      <c r="H331" s="13">
        <f t="shared" si="9"/>
        <v>3.5207331955390735E+21</v>
      </c>
    </row>
    <row r="332" spans="6:8" x14ac:dyDescent="0.3">
      <c r="F332" s="12">
        <v>321</v>
      </c>
      <c r="G332" s="17">
        <f t="shared" si="8"/>
        <v>1.0563564806545475E+20</v>
      </c>
      <c r="H332" s="13">
        <f t="shared" si="9"/>
        <v>3.8728201672922639E+21</v>
      </c>
    </row>
    <row r="333" spans="6:8" x14ac:dyDescent="0.3">
      <c r="F333" s="12">
        <v>322</v>
      </c>
      <c r="G333" s="17">
        <f t="shared" ref="G333:G396" si="10">+G332*(1+$C$10)</f>
        <v>1.1619921287200024E+20</v>
      </c>
      <c r="H333" s="13">
        <f t="shared" ref="H333:H396" si="11">+H332*(1+$C$13)+G333</f>
        <v>4.2601167918747227E+21</v>
      </c>
    </row>
    <row r="334" spans="6:8" x14ac:dyDescent="0.3">
      <c r="F334" s="12">
        <v>323</v>
      </c>
      <c r="G334" s="17">
        <f t="shared" si="10"/>
        <v>1.2781913415920027E+20</v>
      </c>
      <c r="H334" s="13">
        <f t="shared" si="11"/>
        <v>4.6861441014651536E+21</v>
      </c>
    </row>
    <row r="335" spans="6:8" x14ac:dyDescent="0.3">
      <c r="F335" s="12">
        <v>324</v>
      </c>
      <c r="G335" s="17">
        <f t="shared" si="10"/>
        <v>1.4060104757512031E+20</v>
      </c>
      <c r="H335" s="13">
        <f t="shared" si="11"/>
        <v>5.1547752361428349E+21</v>
      </c>
    </row>
    <row r="336" spans="6:8" x14ac:dyDescent="0.3">
      <c r="F336" s="12">
        <v>325</v>
      </c>
      <c r="G336" s="17">
        <f t="shared" si="10"/>
        <v>1.5466115233263236E+20</v>
      </c>
      <c r="H336" s="13">
        <f t="shared" si="11"/>
        <v>5.6702706550054658E+21</v>
      </c>
    </row>
    <row r="337" spans="6:8" x14ac:dyDescent="0.3">
      <c r="F337" s="12">
        <v>326</v>
      </c>
      <c r="G337" s="17">
        <f t="shared" si="10"/>
        <v>1.7012726756589561E+20</v>
      </c>
      <c r="H337" s="13">
        <f t="shared" si="11"/>
        <v>6.2373168684217443E+21</v>
      </c>
    </row>
    <row r="338" spans="6:8" x14ac:dyDescent="0.3">
      <c r="F338" s="12">
        <v>327</v>
      </c>
      <c r="G338" s="17">
        <f t="shared" si="10"/>
        <v>1.8713999432248518E+20</v>
      </c>
      <c r="H338" s="13">
        <f t="shared" si="11"/>
        <v>6.8610690435337526E+21</v>
      </c>
    </row>
    <row r="339" spans="6:8" x14ac:dyDescent="0.3">
      <c r="F339" s="12">
        <v>328</v>
      </c>
      <c r="G339" s="17">
        <f t="shared" si="10"/>
        <v>2.0585399375473371E+20</v>
      </c>
      <c r="H339" s="13">
        <f t="shared" si="11"/>
        <v>7.5471978703358494E+21</v>
      </c>
    </row>
    <row r="340" spans="6:8" x14ac:dyDescent="0.3">
      <c r="F340" s="12">
        <v>329</v>
      </c>
      <c r="G340" s="17">
        <f t="shared" si="10"/>
        <v>2.2643939313020708E+20</v>
      </c>
      <c r="H340" s="13">
        <f t="shared" si="11"/>
        <v>8.3019411143895663E+21</v>
      </c>
    </row>
    <row r="341" spans="6:8" x14ac:dyDescent="0.3">
      <c r="F341" s="12">
        <v>330</v>
      </c>
      <c r="G341" s="17">
        <f t="shared" si="10"/>
        <v>2.4908333244322782E+20</v>
      </c>
      <c r="H341" s="13">
        <f t="shared" si="11"/>
        <v>9.132160324840064E+21</v>
      </c>
    </row>
    <row r="342" spans="6:8" x14ac:dyDescent="0.3">
      <c r="F342" s="12">
        <v>331</v>
      </c>
      <c r="G342" s="17">
        <f t="shared" si="10"/>
        <v>2.7399166568755062E+20</v>
      </c>
      <c r="H342" s="13">
        <f t="shared" si="11"/>
        <v>1.004540321326642E+22</v>
      </c>
    </row>
    <row r="343" spans="6:8" x14ac:dyDescent="0.3">
      <c r="F343" s="12">
        <v>332</v>
      </c>
      <c r="G343" s="17">
        <f t="shared" si="10"/>
        <v>3.0139083225630573E+20</v>
      </c>
      <c r="H343" s="13">
        <f t="shared" si="11"/>
        <v>1.1049972270451376E+22</v>
      </c>
    </row>
    <row r="344" spans="6:8" x14ac:dyDescent="0.3">
      <c r="F344" s="12">
        <v>333</v>
      </c>
      <c r="G344" s="17">
        <f t="shared" si="10"/>
        <v>3.315299154819363E+20</v>
      </c>
      <c r="H344" s="13">
        <f t="shared" si="11"/>
        <v>1.215500024486491E+22</v>
      </c>
    </row>
    <row r="345" spans="6:8" x14ac:dyDescent="0.3">
      <c r="F345" s="12">
        <v>334</v>
      </c>
      <c r="G345" s="17">
        <f t="shared" si="10"/>
        <v>3.6468290703012993E+20</v>
      </c>
      <c r="H345" s="13">
        <f t="shared" si="11"/>
        <v>1.3370533169035584E+22</v>
      </c>
    </row>
    <row r="346" spans="6:8" x14ac:dyDescent="0.3">
      <c r="F346" s="12">
        <v>335</v>
      </c>
      <c r="G346" s="17">
        <f t="shared" si="10"/>
        <v>4.0115119773314299E+20</v>
      </c>
      <c r="H346" s="13">
        <f t="shared" si="11"/>
        <v>1.4707621688601219E+22</v>
      </c>
    </row>
    <row r="347" spans="6:8" x14ac:dyDescent="0.3">
      <c r="F347" s="12">
        <v>336</v>
      </c>
      <c r="G347" s="17">
        <f t="shared" si="10"/>
        <v>4.4126631750645731E+20</v>
      </c>
      <c r="H347" s="13">
        <f t="shared" si="11"/>
        <v>1.6178421524309763E+22</v>
      </c>
    </row>
    <row r="348" spans="6:8" x14ac:dyDescent="0.3">
      <c r="F348" s="12">
        <v>337</v>
      </c>
      <c r="G348" s="17">
        <f t="shared" si="10"/>
        <v>4.8539294925710308E+20</v>
      </c>
      <c r="H348" s="13">
        <f t="shared" si="11"/>
        <v>1.7796303980268551E+22</v>
      </c>
    </row>
    <row r="349" spans="6:8" x14ac:dyDescent="0.3">
      <c r="F349" s="12">
        <v>338</v>
      </c>
      <c r="G349" s="17">
        <f t="shared" si="10"/>
        <v>5.3393224418281344E+20</v>
      </c>
      <c r="H349" s="13">
        <f t="shared" si="11"/>
        <v>1.9575977503070165E+22</v>
      </c>
    </row>
    <row r="350" spans="6:8" x14ac:dyDescent="0.3">
      <c r="F350" s="12">
        <v>339</v>
      </c>
      <c r="G350" s="17">
        <f t="shared" si="10"/>
        <v>5.8732546860109483E+20</v>
      </c>
      <c r="H350" s="13">
        <f t="shared" si="11"/>
        <v>2.153362139688617E+22</v>
      </c>
    </row>
    <row r="351" spans="6:8" x14ac:dyDescent="0.3">
      <c r="F351" s="12">
        <v>340</v>
      </c>
      <c r="G351" s="17">
        <f t="shared" si="10"/>
        <v>6.4605801546120443E+20</v>
      </c>
      <c r="H351" s="13">
        <f t="shared" si="11"/>
        <v>2.368703291012941E+22</v>
      </c>
    </row>
    <row r="352" spans="6:8" x14ac:dyDescent="0.3">
      <c r="F352" s="12">
        <v>341</v>
      </c>
      <c r="G352" s="17">
        <f t="shared" si="10"/>
        <v>7.1066381700732499E+20</v>
      </c>
      <c r="H352" s="13">
        <f t="shared" si="11"/>
        <v>2.6055789030845796E+22</v>
      </c>
    </row>
    <row r="353" spans="6:8" x14ac:dyDescent="0.3">
      <c r="F353" s="12">
        <v>342</v>
      </c>
      <c r="G353" s="17">
        <f t="shared" si="10"/>
        <v>7.8173019870805754E+20</v>
      </c>
      <c r="H353" s="13">
        <f t="shared" si="11"/>
        <v>2.8661424461713062E+22</v>
      </c>
    </row>
    <row r="354" spans="6:8" x14ac:dyDescent="0.3">
      <c r="F354" s="12">
        <v>343</v>
      </c>
      <c r="G354" s="17">
        <f t="shared" si="10"/>
        <v>8.5990321857886342E+20</v>
      </c>
      <c r="H354" s="13">
        <f t="shared" si="11"/>
        <v>3.1527627392611841E+22</v>
      </c>
    </row>
    <row r="355" spans="6:8" x14ac:dyDescent="0.3">
      <c r="F355" s="12">
        <v>344</v>
      </c>
      <c r="G355" s="17">
        <f t="shared" si="10"/>
        <v>9.4589354043674984E+20</v>
      </c>
      <c r="H355" s="13">
        <f t="shared" si="11"/>
        <v>3.4680454850531423E+22</v>
      </c>
    </row>
    <row r="356" spans="6:8" x14ac:dyDescent="0.3">
      <c r="F356" s="12">
        <v>345</v>
      </c>
      <c r="G356" s="17">
        <f t="shared" si="10"/>
        <v>1.040482894480425E+21</v>
      </c>
      <c r="H356" s="13">
        <f t="shared" si="11"/>
        <v>3.8148569584549046E+22</v>
      </c>
    </row>
    <row r="357" spans="6:8" x14ac:dyDescent="0.3">
      <c r="F357" s="12">
        <v>346</v>
      </c>
      <c r="G357" s="17">
        <f t="shared" si="10"/>
        <v>1.1445311839284675E+21</v>
      </c>
      <c r="H357" s="13">
        <f t="shared" si="11"/>
        <v>4.1963500639395951E+22</v>
      </c>
    </row>
    <row r="358" spans="6:8" x14ac:dyDescent="0.3">
      <c r="F358" s="12">
        <v>347</v>
      </c>
      <c r="G358" s="17">
        <f t="shared" si="10"/>
        <v>1.2589843023213143E+21</v>
      </c>
      <c r="H358" s="13">
        <f t="shared" si="11"/>
        <v>4.6159929986474989E+22</v>
      </c>
    </row>
    <row r="359" spans="6:8" x14ac:dyDescent="0.3">
      <c r="F359" s="12">
        <v>348</v>
      </c>
      <c r="G359" s="17">
        <f t="shared" si="10"/>
        <v>1.3848827325534458E+21</v>
      </c>
      <c r="H359" s="13">
        <f t="shared" si="11"/>
        <v>5.0776007818081684E+22</v>
      </c>
    </row>
    <row r="360" spans="6:8" x14ac:dyDescent="0.3">
      <c r="F360" s="12">
        <v>349</v>
      </c>
      <c r="G360" s="17">
        <f t="shared" si="10"/>
        <v>1.5233710058087905E+21</v>
      </c>
      <c r="H360" s="13">
        <f t="shared" si="11"/>
        <v>5.5853699371156199E+22</v>
      </c>
    </row>
    <row r="361" spans="6:8" x14ac:dyDescent="0.3">
      <c r="F361" s="12">
        <v>350</v>
      </c>
      <c r="G361" s="17">
        <f t="shared" si="10"/>
        <v>1.6757081063896695E+21</v>
      </c>
      <c r="H361" s="13">
        <f t="shared" si="11"/>
        <v>6.1439166433526804E+22</v>
      </c>
    </row>
    <row r="362" spans="6:8" x14ac:dyDescent="0.3">
      <c r="F362" s="12">
        <v>351</v>
      </c>
      <c r="G362" s="17">
        <f t="shared" si="10"/>
        <v>1.8432789170286365E+21</v>
      </c>
      <c r="H362" s="13">
        <f t="shared" si="11"/>
        <v>6.7583187000902319E+22</v>
      </c>
    </row>
    <row r="363" spans="6:8" x14ac:dyDescent="0.3">
      <c r="F363" s="12">
        <v>352</v>
      </c>
      <c r="G363" s="17">
        <f t="shared" si="10"/>
        <v>2.0276068087315004E+21</v>
      </c>
      <c r="H363" s="13">
        <f t="shared" si="11"/>
        <v>7.4341616899696989E+22</v>
      </c>
    </row>
    <row r="364" spans="6:8" x14ac:dyDescent="0.3">
      <c r="F364" s="12">
        <v>353</v>
      </c>
      <c r="G364" s="17">
        <f t="shared" si="10"/>
        <v>2.2303674896046505E+21</v>
      </c>
      <c r="H364" s="13">
        <f t="shared" si="11"/>
        <v>8.1775897572280436E+22</v>
      </c>
    </row>
    <row r="365" spans="6:8" x14ac:dyDescent="0.3">
      <c r="F365" s="12">
        <v>354</v>
      </c>
      <c r="G365" s="17">
        <f t="shared" si="10"/>
        <v>2.4534042385651157E+21</v>
      </c>
      <c r="H365" s="13">
        <f t="shared" si="11"/>
        <v>8.9953614640905187E+22</v>
      </c>
    </row>
    <row r="366" spans="6:8" x14ac:dyDescent="0.3">
      <c r="F366" s="12">
        <v>355</v>
      </c>
      <c r="G366" s="17">
        <f t="shared" si="10"/>
        <v>2.6987446624216275E+21</v>
      </c>
      <c r="H366" s="13">
        <f t="shared" si="11"/>
        <v>9.8949112328190199E+22</v>
      </c>
    </row>
    <row r="367" spans="6:8" x14ac:dyDescent="0.3">
      <c r="F367" s="12">
        <v>356</v>
      </c>
      <c r="G367" s="17">
        <f t="shared" si="10"/>
        <v>2.9686191286637906E+21</v>
      </c>
      <c r="H367" s="13">
        <f t="shared" si="11"/>
        <v>1.0884416931982732E+23</v>
      </c>
    </row>
    <row r="368" spans="6:8" x14ac:dyDescent="0.3">
      <c r="F368" s="12">
        <v>357</v>
      </c>
      <c r="G368" s="17">
        <f t="shared" si="10"/>
        <v>3.2654810415301699E+21</v>
      </c>
      <c r="H368" s="13">
        <f t="shared" si="11"/>
        <v>1.197287422137454E+23</v>
      </c>
    </row>
    <row r="369" spans="6:8" x14ac:dyDescent="0.3">
      <c r="F369" s="12">
        <v>358</v>
      </c>
      <c r="G369" s="17">
        <f t="shared" si="10"/>
        <v>3.5920291456831869E+21</v>
      </c>
      <c r="H369" s="13">
        <f t="shared" si="11"/>
        <v>1.3170178331439077E+23</v>
      </c>
    </row>
    <row r="370" spans="6:8" x14ac:dyDescent="0.3">
      <c r="F370" s="12">
        <v>359</v>
      </c>
      <c r="G370" s="17">
        <f t="shared" si="10"/>
        <v>3.9512320602515062E+21</v>
      </c>
      <c r="H370" s="13">
        <f t="shared" si="11"/>
        <v>1.4487214020664965E+23</v>
      </c>
    </row>
    <row r="371" spans="6:8" x14ac:dyDescent="0.3">
      <c r="F371" s="12">
        <v>360</v>
      </c>
      <c r="G371" s="17">
        <f t="shared" si="10"/>
        <v>4.3463552662766569E+21</v>
      </c>
      <c r="H371" s="13">
        <f t="shared" si="11"/>
        <v>1.5935954528739178E+23</v>
      </c>
    </row>
    <row r="372" spans="6:8" x14ac:dyDescent="0.3">
      <c r="F372" s="12">
        <v>361</v>
      </c>
      <c r="G372" s="17">
        <f t="shared" si="10"/>
        <v>4.7809907929043226E+21</v>
      </c>
      <c r="H372" s="13">
        <f t="shared" si="11"/>
        <v>1.7529570425041355E+23</v>
      </c>
    </row>
    <row r="373" spans="6:8" x14ac:dyDescent="0.3">
      <c r="F373" s="12">
        <v>362</v>
      </c>
      <c r="G373" s="17">
        <f t="shared" si="10"/>
        <v>5.2590898721947554E+21</v>
      </c>
      <c r="H373" s="13">
        <f t="shared" si="11"/>
        <v>1.9282549342013723E+23</v>
      </c>
    </row>
    <row r="374" spans="6:8" x14ac:dyDescent="0.3">
      <c r="F374" s="12">
        <v>363</v>
      </c>
      <c r="G374" s="17">
        <f t="shared" si="10"/>
        <v>5.7849988594142313E+21</v>
      </c>
      <c r="H374" s="13">
        <f t="shared" si="11"/>
        <v>2.121082768189611E+23</v>
      </c>
    </row>
    <row r="375" spans="6:8" x14ac:dyDescent="0.3">
      <c r="F375" s="12">
        <v>364</v>
      </c>
      <c r="G375" s="17">
        <f t="shared" si="10"/>
        <v>6.3634987453556552E+21</v>
      </c>
      <c r="H375" s="13">
        <f t="shared" si="11"/>
        <v>2.3331935494164404E+23</v>
      </c>
    </row>
    <row r="376" spans="6:8" x14ac:dyDescent="0.3">
      <c r="F376" s="12">
        <v>365</v>
      </c>
      <c r="G376" s="17">
        <f t="shared" si="10"/>
        <v>6.9998486198912213E+21</v>
      </c>
      <c r="H376" s="13">
        <f t="shared" si="11"/>
        <v>2.5665155840745036E+23</v>
      </c>
    </row>
    <row r="377" spans="6:8" x14ac:dyDescent="0.3">
      <c r="F377" s="12">
        <v>366</v>
      </c>
      <c r="G377" s="17">
        <f t="shared" si="10"/>
        <v>7.6998334818803442E+21</v>
      </c>
      <c r="H377" s="13">
        <f t="shared" si="11"/>
        <v>2.8231700097785227E+23</v>
      </c>
    </row>
    <row r="378" spans="6:8" x14ac:dyDescent="0.3">
      <c r="F378" s="12">
        <v>367</v>
      </c>
      <c r="G378" s="17">
        <f t="shared" si="10"/>
        <v>8.4698168300683794E+21</v>
      </c>
      <c r="H378" s="13">
        <f t="shared" si="11"/>
        <v>3.1054900787637035E+23</v>
      </c>
    </row>
    <row r="379" spans="6:8" x14ac:dyDescent="0.3">
      <c r="F379" s="12">
        <v>368</v>
      </c>
      <c r="G379" s="17">
        <f t="shared" si="10"/>
        <v>9.316798513075218E+21</v>
      </c>
      <c r="H379" s="13">
        <f t="shared" si="11"/>
        <v>3.4160423694079148E+23</v>
      </c>
    </row>
    <row r="380" spans="6:8" x14ac:dyDescent="0.3">
      <c r="F380" s="12">
        <v>369</v>
      </c>
      <c r="G380" s="17">
        <f t="shared" si="10"/>
        <v>1.0248478364382741E+22</v>
      </c>
      <c r="H380" s="13">
        <f t="shared" si="11"/>
        <v>3.7576501189102964E+23</v>
      </c>
    </row>
    <row r="381" spans="6:8" x14ac:dyDescent="0.3">
      <c r="F381" s="12">
        <v>370</v>
      </c>
      <c r="G381" s="17">
        <f t="shared" si="10"/>
        <v>1.1273326200821016E+22</v>
      </c>
      <c r="H381" s="13">
        <f t="shared" si="11"/>
        <v>4.1334188892422272E+23</v>
      </c>
    </row>
    <row r="382" spans="6:8" x14ac:dyDescent="0.3">
      <c r="F382" s="12">
        <v>371</v>
      </c>
      <c r="G382" s="17">
        <f t="shared" si="10"/>
        <v>1.2400658820903119E+22</v>
      </c>
      <c r="H382" s="13">
        <f t="shared" si="11"/>
        <v>4.5467647996982148E+23</v>
      </c>
    </row>
    <row r="383" spans="6:8" x14ac:dyDescent="0.3">
      <c r="F383" s="12">
        <v>372</v>
      </c>
      <c r="G383" s="17">
        <f t="shared" si="10"/>
        <v>1.3640724702993431E+22</v>
      </c>
      <c r="H383" s="13">
        <f t="shared" si="11"/>
        <v>5.0014455827070244E+23</v>
      </c>
    </row>
    <row r="384" spans="6:8" x14ac:dyDescent="0.3">
      <c r="F384" s="12">
        <v>373</v>
      </c>
      <c r="G384" s="17">
        <f t="shared" si="10"/>
        <v>1.5004797173292776E+22</v>
      </c>
      <c r="H384" s="13">
        <f t="shared" si="11"/>
        <v>5.5015947452294437E+23</v>
      </c>
    </row>
    <row r="385" spans="6:8" x14ac:dyDescent="0.3">
      <c r="F385" s="12">
        <v>374</v>
      </c>
      <c r="G385" s="17">
        <f t="shared" si="10"/>
        <v>1.6505276890622055E+22</v>
      </c>
      <c r="H385" s="13">
        <f t="shared" si="11"/>
        <v>6.051759146301726E+23</v>
      </c>
    </row>
    <row r="386" spans="6:8" x14ac:dyDescent="0.3">
      <c r="F386" s="12">
        <v>375</v>
      </c>
      <c r="G386" s="17">
        <f t="shared" si="10"/>
        <v>1.8155804579684262E+22</v>
      </c>
      <c r="H386" s="13">
        <f t="shared" si="11"/>
        <v>6.6569403323396894E+23</v>
      </c>
    </row>
    <row r="387" spans="6:8" x14ac:dyDescent="0.3">
      <c r="F387" s="12">
        <v>376</v>
      </c>
      <c r="G387" s="17">
        <f t="shared" si="10"/>
        <v>1.9971385037652692E+22</v>
      </c>
      <c r="H387" s="13">
        <f t="shared" si="11"/>
        <v>7.3226400059799956E+23</v>
      </c>
    </row>
    <row r="388" spans="6:8" x14ac:dyDescent="0.3">
      <c r="F388" s="12">
        <v>377</v>
      </c>
      <c r="G388" s="17">
        <f t="shared" si="10"/>
        <v>2.1968523541417961E+22</v>
      </c>
      <c r="H388" s="13">
        <f t="shared" si="11"/>
        <v>8.054910041812776E+23</v>
      </c>
    </row>
    <row r="389" spans="6:8" x14ac:dyDescent="0.3">
      <c r="F389" s="12">
        <v>378</v>
      </c>
      <c r="G389" s="17">
        <f t="shared" si="10"/>
        <v>2.4165375895559758E+22</v>
      </c>
      <c r="H389" s="13">
        <f t="shared" si="11"/>
        <v>8.8604075036952686E+23</v>
      </c>
    </row>
    <row r="390" spans="6:8" x14ac:dyDescent="0.3">
      <c r="F390" s="12">
        <v>379</v>
      </c>
      <c r="G390" s="17">
        <f t="shared" si="10"/>
        <v>2.6581913485115736E+22</v>
      </c>
      <c r="H390" s="13">
        <f t="shared" si="11"/>
        <v>9.7464551638050948E+23</v>
      </c>
    </row>
    <row r="391" spans="6:8" x14ac:dyDescent="0.3">
      <c r="F391" s="12">
        <v>380</v>
      </c>
      <c r="G391" s="17">
        <f t="shared" si="10"/>
        <v>2.9240104833627311E+22</v>
      </c>
      <c r="H391" s="13">
        <f t="shared" si="11"/>
        <v>1.0721108073607724E+24</v>
      </c>
    </row>
    <row r="392" spans="6:8" x14ac:dyDescent="0.3">
      <c r="F392" s="12">
        <v>381</v>
      </c>
      <c r="G392" s="17">
        <f t="shared" si="10"/>
        <v>3.2164115316990045E+22</v>
      </c>
      <c r="H392" s="13">
        <f t="shared" si="11"/>
        <v>1.1793226791930166E+24</v>
      </c>
    </row>
    <row r="393" spans="6:8" x14ac:dyDescent="0.3">
      <c r="F393" s="12">
        <v>382</v>
      </c>
      <c r="G393" s="17">
        <f t="shared" si="10"/>
        <v>3.5380526848689054E+22</v>
      </c>
      <c r="H393" s="13">
        <f t="shared" si="11"/>
        <v>1.2972557935852169E+24</v>
      </c>
    </row>
    <row r="394" spans="6:8" x14ac:dyDescent="0.3">
      <c r="F394" s="12">
        <v>383</v>
      </c>
      <c r="G394" s="17">
        <f t="shared" si="10"/>
        <v>3.8918579533557961E+22</v>
      </c>
      <c r="H394" s="13">
        <f t="shared" si="11"/>
        <v>1.4269822786697403E+24</v>
      </c>
    </row>
    <row r="395" spans="6:8" x14ac:dyDescent="0.3">
      <c r="F395" s="12">
        <v>384</v>
      </c>
      <c r="G395" s="17">
        <f t="shared" si="10"/>
        <v>4.2810437486913757E+22</v>
      </c>
      <c r="H395" s="13">
        <f t="shared" si="11"/>
        <v>1.5696814756635358E+24</v>
      </c>
    </row>
    <row r="396" spans="6:8" x14ac:dyDescent="0.3">
      <c r="F396" s="12">
        <v>385</v>
      </c>
      <c r="G396" s="17">
        <f t="shared" si="10"/>
        <v>4.7091481235605139E+22</v>
      </c>
      <c r="H396" s="13">
        <f t="shared" si="11"/>
        <v>1.7266506601955885E+24</v>
      </c>
    </row>
    <row r="397" spans="6:8" x14ac:dyDescent="0.3">
      <c r="F397" s="12">
        <v>386</v>
      </c>
      <c r="G397" s="17">
        <f t="shared" ref="G397:G460" si="12">+G396*(1+$C$10)</f>
        <v>5.1800629359165657E+22</v>
      </c>
      <c r="H397" s="13">
        <f t="shared" ref="H397:H460" si="13">+H396*(1+$C$13)+G397</f>
        <v>1.8993168357684454E+24</v>
      </c>
    </row>
    <row r="398" spans="6:8" x14ac:dyDescent="0.3">
      <c r="F398" s="12">
        <v>387</v>
      </c>
      <c r="G398" s="17">
        <f t="shared" si="12"/>
        <v>5.6980692295082224E+22</v>
      </c>
      <c r="H398" s="13">
        <f t="shared" si="13"/>
        <v>2.0892497065673187E+24</v>
      </c>
    </row>
    <row r="399" spans="6:8" x14ac:dyDescent="0.3">
      <c r="F399" s="12">
        <v>388</v>
      </c>
      <c r="G399" s="17">
        <f t="shared" si="12"/>
        <v>6.2678761524590448E+22</v>
      </c>
      <c r="H399" s="13">
        <f t="shared" si="13"/>
        <v>2.2981759475516217E+24</v>
      </c>
    </row>
    <row r="400" spans="6:8" x14ac:dyDescent="0.3">
      <c r="F400" s="12">
        <v>389</v>
      </c>
      <c r="G400" s="17">
        <f t="shared" si="12"/>
        <v>6.8946637677049502E+22</v>
      </c>
      <c r="H400" s="13">
        <f t="shared" si="13"/>
        <v>2.5279949015572852E+24</v>
      </c>
    </row>
    <row r="401" spans="6:8" x14ac:dyDescent="0.3">
      <c r="F401" s="12">
        <v>390</v>
      </c>
      <c r="G401" s="17">
        <f t="shared" si="12"/>
        <v>7.5841301444754454E+22</v>
      </c>
      <c r="H401" s="13">
        <f t="shared" si="13"/>
        <v>2.7807958461110499E+24</v>
      </c>
    </row>
    <row r="402" spans="6:8" x14ac:dyDescent="0.3">
      <c r="F402" s="12">
        <v>391</v>
      </c>
      <c r="G402" s="17">
        <f t="shared" si="12"/>
        <v>8.3425431589229901E+22</v>
      </c>
      <c r="H402" s="13">
        <f t="shared" si="13"/>
        <v>3.0588769869280533E+24</v>
      </c>
    </row>
    <row r="403" spans="6:8" x14ac:dyDescent="0.3">
      <c r="F403" s="12">
        <v>392</v>
      </c>
      <c r="G403" s="17">
        <f t="shared" si="12"/>
        <v>9.1767974748152891E+22</v>
      </c>
      <c r="H403" s="13">
        <f t="shared" si="13"/>
        <v>3.3647663507611699E+24</v>
      </c>
    </row>
    <row r="404" spans="6:8" x14ac:dyDescent="0.3">
      <c r="F404" s="12">
        <v>393</v>
      </c>
      <c r="G404" s="17">
        <f t="shared" si="12"/>
        <v>1.0094477222296818E+23</v>
      </c>
      <c r="H404" s="13">
        <f t="shared" si="13"/>
        <v>3.7012447675374202E+24</v>
      </c>
    </row>
    <row r="405" spans="6:8" x14ac:dyDescent="0.3">
      <c r="F405" s="12">
        <v>394</v>
      </c>
      <c r="G405" s="17">
        <f t="shared" si="12"/>
        <v>1.11039249445265E+23</v>
      </c>
      <c r="H405" s="13">
        <f t="shared" si="13"/>
        <v>4.0713711507103048E+24</v>
      </c>
    </row>
    <row r="406" spans="6:8" x14ac:dyDescent="0.3">
      <c r="F406" s="12">
        <v>395</v>
      </c>
      <c r="G406" s="17">
        <f t="shared" si="12"/>
        <v>1.2214317438979152E+23</v>
      </c>
      <c r="H406" s="13">
        <f t="shared" si="13"/>
        <v>4.4785103056498179E+24</v>
      </c>
    </row>
    <row r="407" spans="6:8" x14ac:dyDescent="0.3">
      <c r="F407" s="12">
        <v>396</v>
      </c>
      <c r="G407" s="17">
        <f t="shared" si="12"/>
        <v>1.3435749182877068E+23</v>
      </c>
      <c r="H407" s="13">
        <f t="shared" si="13"/>
        <v>4.9263635188740761E+24</v>
      </c>
    </row>
    <row r="408" spans="6:8" x14ac:dyDescent="0.3">
      <c r="F408" s="12">
        <v>397</v>
      </c>
      <c r="G408" s="17">
        <f t="shared" si="12"/>
        <v>1.4779324101164776E+23</v>
      </c>
      <c r="H408" s="13">
        <f t="shared" si="13"/>
        <v>5.4190022062069093E+24</v>
      </c>
    </row>
    <row r="409" spans="6:8" x14ac:dyDescent="0.3">
      <c r="F409" s="12">
        <v>398</v>
      </c>
      <c r="G409" s="17">
        <f t="shared" si="12"/>
        <v>1.6257256511281254E+23</v>
      </c>
      <c r="H409" s="13">
        <f t="shared" si="13"/>
        <v>5.9609049257542061E+24</v>
      </c>
    </row>
    <row r="410" spans="6:8" x14ac:dyDescent="0.3">
      <c r="F410" s="12">
        <v>399</v>
      </c>
      <c r="G410" s="17">
        <f t="shared" si="12"/>
        <v>1.788298216240938E+23</v>
      </c>
      <c r="H410" s="13">
        <f t="shared" si="13"/>
        <v>6.5569980921810949E+24</v>
      </c>
    </row>
    <row r="411" spans="6:8" x14ac:dyDescent="0.3">
      <c r="F411" s="12">
        <v>400</v>
      </c>
      <c r="G411" s="17">
        <f t="shared" si="12"/>
        <v>1.9671280378650318E+23</v>
      </c>
      <c r="H411" s="13">
        <f t="shared" si="13"/>
        <v>7.2127007624202757E+24</v>
      </c>
    </row>
    <row r="412" spans="6:8" x14ac:dyDescent="0.3">
      <c r="F412" s="12">
        <v>401</v>
      </c>
      <c r="G412" s="17">
        <f t="shared" si="12"/>
        <v>2.163840841651535E+23</v>
      </c>
      <c r="H412" s="13">
        <f t="shared" si="13"/>
        <v>7.9339738999548491E+24</v>
      </c>
    </row>
    <row r="413" spans="6:8" x14ac:dyDescent="0.3">
      <c r="F413" s="12">
        <v>402</v>
      </c>
      <c r="G413" s="17">
        <f t="shared" si="12"/>
        <v>2.3802249258166888E+23</v>
      </c>
      <c r="H413" s="13">
        <f t="shared" si="13"/>
        <v>8.7273745655333578E+24</v>
      </c>
    </row>
    <row r="414" spans="6:8" x14ac:dyDescent="0.3">
      <c r="F414" s="12">
        <v>403</v>
      </c>
      <c r="G414" s="17">
        <f t="shared" si="12"/>
        <v>2.618247418398358E+23</v>
      </c>
      <c r="H414" s="13">
        <f t="shared" si="13"/>
        <v>9.6001155269605289E+24</v>
      </c>
    </row>
    <row r="415" spans="6:8" x14ac:dyDescent="0.3">
      <c r="F415" s="12">
        <v>404</v>
      </c>
      <c r="G415" s="17">
        <f t="shared" si="12"/>
        <v>2.880072160238194E+23</v>
      </c>
      <c r="H415" s="13">
        <f t="shared" si="13"/>
        <v>1.0560130829871587E+25</v>
      </c>
    </row>
    <row r="416" spans="6:8" x14ac:dyDescent="0.3">
      <c r="F416" s="12">
        <v>405</v>
      </c>
      <c r="G416" s="17">
        <f t="shared" si="12"/>
        <v>3.168079376262014E+23</v>
      </c>
      <c r="H416" s="13">
        <f t="shared" si="13"/>
        <v>1.1616147925588801E+25</v>
      </c>
    </row>
    <row r="417" spans="6:8" x14ac:dyDescent="0.3">
      <c r="F417" s="12">
        <v>406</v>
      </c>
      <c r="G417" s="17">
        <f t="shared" si="12"/>
        <v>3.484887313888216E+23</v>
      </c>
      <c r="H417" s="13">
        <f t="shared" si="13"/>
        <v>1.2777767011768841E+25</v>
      </c>
    </row>
    <row r="418" spans="6:8" x14ac:dyDescent="0.3">
      <c r="F418" s="12">
        <v>407</v>
      </c>
      <c r="G418" s="17">
        <f t="shared" si="12"/>
        <v>3.8333760452770377E+23</v>
      </c>
      <c r="H418" s="13">
        <f t="shared" si="13"/>
        <v>1.4055548307120364E+25</v>
      </c>
    </row>
    <row r="419" spans="6:8" x14ac:dyDescent="0.3">
      <c r="F419" s="12">
        <v>408</v>
      </c>
      <c r="G419" s="17">
        <f t="shared" si="12"/>
        <v>4.2167136498047415E+23</v>
      </c>
      <c r="H419" s="13">
        <f t="shared" si="13"/>
        <v>1.5461108053599264E+25</v>
      </c>
    </row>
    <row r="420" spans="6:8" x14ac:dyDescent="0.3">
      <c r="F420" s="12">
        <v>409</v>
      </c>
      <c r="G420" s="17">
        <f t="shared" si="12"/>
        <v>4.6383850147852161E+23</v>
      </c>
      <c r="H420" s="13">
        <f t="shared" si="13"/>
        <v>1.7007224118829735E+25</v>
      </c>
    </row>
    <row r="421" spans="6:8" x14ac:dyDescent="0.3">
      <c r="F421" s="12">
        <v>410</v>
      </c>
      <c r="G421" s="17">
        <f t="shared" si="12"/>
        <v>5.1022235162637381E+23</v>
      </c>
      <c r="H421" s="13">
        <f t="shared" si="13"/>
        <v>1.8707952158774192E+25</v>
      </c>
    </row>
    <row r="422" spans="6:8" x14ac:dyDescent="0.3">
      <c r="F422" s="12">
        <v>411</v>
      </c>
      <c r="G422" s="17">
        <f t="shared" si="12"/>
        <v>5.6124458678901122E+23</v>
      </c>
      <c r="H422" s="13">
        <f t="shared" si="13"/>
        <v>2.05787533966774E+25</v>
      </c>
    </row>
    <row r="423" spans="6:8" x14ac:dyDescent="0.3">
      <c r="F423" s="12">
        <v>412</v>
      </c>
      <c r="G423" s="17">
        <f t="shared" si="12"/>
        <v>6.1736904546791243E+23</v>
      </c>
      <c r="H423" s="13">
        <f t="shared" si="13"/>
        <v>2.2636635179912731E+25</v>
      </c>
    </row>
    <row r="424" spans="6:8" x14ac:dyDescent="0.3">
      <c r="F424" s="12">
        <v>413</v>
      </c>
      <c r="G424" s="17">
        <f t="shared" si="12"/>
        <v>6.7910595001470377E+23</v>
      </c>
      <c r="H424" s="13">
        <f t="shared" si="13"/>
        <v>2.4900305592521326E+25</v>
      </c>
    </row>
    <row r="425" spans="6:8" x14ac:dyDescent="0.3">
      <c r="F425" s="12">
        <v>414</v>
      </c>
      <c r="G425" s="17">
        <f t="shared" si="12"/>
        <v>7.4701654501617421E+23</v>
      </c>
      <c r="H425" s="13">
        <f t="shared" si="13"/>
        <v>2.7390343529013998E+25</v>
      </c>
    </row>
    <row r="426" spans="6:8" x14ac:dyDescent="0.3">
      <c r="F426" s="12">
        <v>415</v>
      </c>
      <c r="G426" s="17">
        <f t="shared" si="12"/>
        <v>8.2171819951779173E+23</v>
      </c>
      <c r="H426" s="13">
        <f t="shared" si="13"/>
        <v>3.0129385775562771E+25</v>
      </c>
    </row>
    <row r="427" spans="6:8" x14ac:dyDescent="0.3">
      <c r="F427" s="12">
        <v>416</v>
      </c>
      <c r="G427" s="17">
        <f t="shared" si="12"/>
        <v>9.0389001946957101E+23</v>
      </c>
      <c r="H427" s="13">
        <f t="shared" si="13"/>
        <v>3.3142332799321738E+25</v>
      </c>
    </row>
    <row r="428" spans="6:8" x14ac:dyDescent="0.3">
      <c r="F428" s="12">
        <v>417</v>
      </c>
      <c r="G428" s="17">
        <f t="shared" si="12"/>
        <v>9.9427902141652815E+23</v>
      </c>
      <c r="H428" s="13">
        <f t="shared" si="13"/>
        <v>3.645657511669079E+25</v>
      </c>
    </row>
    <row r="429" spans="6:8" x14ac:dyDescent="0.3">
      <c r="F429" s="12">
        <v>418</v>
      </c>
      <c r="G429" s="17">
        <f t="shared" si="12"/>
        <v>1.093706923558181E+24</v>
      </c>
      <c r="H429" s="13">
        <f t="shared" si="13"/>
        <v>4.0102242298417325E+25</v>
      </c>
    </row>
    <row r="430" spans="6:8" x14ac:dyDescent="0.3">
      <c r="F430" s="12">
        <v>419</v>
      </c>
      <c r="G430" s="17">
        <f t="shared" si="12"/>
        <v>1.2030776159139992E+24</v>
      </c>
      <c r="H430" s="13">
        <f t="shared" si="13"/>
        <v>4.411247687522054E+25</v>
      </c>
    </row>
    <row r="431" spans="6:8" x14ac:dyDescent="0.3">
      <c r="F431" s="12">
        <v>420</v>
      </c>
      <c r="G431" s="17">
        <f t="shared" si="12"/>
        <v>1.3233853775053991E+24</v>
      </c>
      <c r="H431" s="13">
        <f t="shared" si="13"/>
        <v>4.8523735633991386E+25</v>
      </c>
    </row>
    <row r="432" spans="6:8" x14ac:dyDescent="0.3">
      <c r="F432" s="12">
        <v>421</v>
      </c>
      <c r="G432" s="17">
        <f t="shared" si="12"/>
        <v>1.4557239152559392E+24</v>
      </c>
      <c r="H432" s="13">
        <f t="shared" si="13"/>
        <v>5.3376121043626725E+25</v>
      </c>
    </row>
    <row r="433" spans="6:8" x14ac:dyDescent="0.3">
      <c r="F433" s="12">
        <v>422</v>
      </c>
      <c r="G433" s="17">
        <f t="shared" si="12"/>
        <v>1.6012963067815333E+24</v>
      </c>
      <c r="H433" s="13">
        <f t="shared" si="13"/>
        <v>5.8713745823462133E+25</v>
      </c>
    </row>
    <row r="434" spans="6:8" x14ac:dyDescent="0.3">
      <c r="F434" s="12">
        <v>423</v>
      </c>
      <c r="G434" s="17">
        <f t="shared" si="12"/>
        <v>1.7614259374596867E+24</v>
      </c>
      <c r="H434" s="13">
        <f t="shared" si="13"/>
        <v>6.4585133968564174E+25</v>
      </c>
    </row>
    <row r="435" spans="6:8" x14ac:dyDescent="0.3">
      <c r="F435" s="12">
        <v>424</v>
      </c>
      <c r="G435" s="17">
        <f t="shared" si="12"/>
        <v>1.9375685312056555E+24</v>
      </c>
      <c r="H435" s="13">
        <f t="shared" si="13"/>
        <v>7.1043661877569325E+25</v>
      </c>
    </row>
    <row r="436" spans="6:8" x14ac:dyDescent="0.3">
      <c r="F436" s="12">
        <v>425</v>
      </c>
      <c r="G436" s="17">
        <f t="shared" si="12"/>
        <v>2.1313253843262214E+24</v>
      </c>
      <c r="H436" s="13">
        <f t="shared" si="13"/>
        <v>7.8148043593325401E+25</v>
      </c>
    </row>
    <row r="437" spans="6:8" x14ac:dyDescent="0.3">
      <c r="F437" s="12">
        <v>426</v>
      </c>
      <c r="G437" s="17">
        <f t="shared" si="12"/>
        <v>2.3444579227588437E+24</v>
      </c>
      <c r="H437" s="13">
        <f t="shared" si="13"/>
        <v>8.5962864567617028E+25</v>
      </c>
    </row>
    <row r="438" spans="6:8" x14ac:dyDescent="0.3">
      <c r="F438" s="12">
        <v>427</v>
      </c>
      <c r="G438" s="17">
        <f t="shared" si="12"/>
        <v>2.5789037150347283E+24</v>
      </c>
      <c r="H438" s="13">
        <f t="shared" si="13"/>
        <v>9.4559168802384948E+25</v>
      </c>
    </row>
    <row r="439" spans="6:8" x14ac:dyDescent="0.3">
      <c r="F439" s="12">
        <v>428</v>
      </c>
      <c r="G439" s="17">
        <f t="shared" si="12"/>
        <v>2.8367940865382016E+24</v>
      </c>
      <c r="H439" s="13">
        <f t="shared" si="13"/>
        <v>1.040151047050901E+26</v>
      </c>
    </row>
    <row r="440" spans="6:8" x14ac:dyDescent="0.3">
      <c r="F440" s="12">
        <v>429</v>
      </c>
      <c r="G440" s="17">
        <f t="shared" si="12"/>
        <v>3.1204734951920221E+24</v>
      </c>
      <c r="H440" s="13">
        <f t="shared" si="13"/>
        <v>1.1441663552963845E+26</v>
      </c>
    </row>
    <row r="441" spans="6:8" x14ac:dyDescent="0.3">
      <c r="F441" s="12">
        <v>430</v>
      </c>
      <c r="G441" s="17">
        <f t="shared" si="12"/>
        <v>3.4325208447112248E+24</v>
      </c>
      <c r="H441" s="13">
        <f t="shared" si="13"/>
        <v>1.2585832086142437E+26</v>
      </c>
    </row>
    <row r="442" spans="6:8" x14ac:dyDescent="0.3">
      <c r="F442" s="12">
        <v>431</v>
      </c>
      <c r="G442" s="17">
        <f t="shared" si="12"/>
        <v>3.7757729291823478E+24</v>
      </c>
      <c r="H442" s="13">
        <f t="shared" si="13"/>
        <v>1.3844417625090643E+26</v>
      </c>
    </row>
    <row r="443" spans="6:8" x14ac:dyDescent="0.3">
      <c r="F443" s="12">
        <v>432</v>
      </c>
      <c r="G443" s="17">
        <f t="shared" si="12"/>
        <v>4.153350222100583E+24</v>
      </c>
      <c r="H443" s="13">
        <f t="shared" si="13"/>
        <v>1.5228861881057047E+26</v>
      </c>
    </row>
    <row r="444" spans="6:8" x14ac:dyDescent="0.3">
      <c r="F444" s="12">
        <v>433</v>
      </c>
      <c r="G444" s="17">
        <f t="shared" si="12"/>
        <v>4.5686852443106419E+24</v>
      </c>
      <c r="H444" s="13">
        <f t="shared" si="13"/>
        <v>1.6751750737162107E+26</v>
      </c>
    </row>
    <row r="445" spans="6:8" x14ac:dyDescent="0.3">
      <c r="F445" s="12">
        <v>434</v>
      </c>
      <c r="G445" s="17">
        <f t="shared" si="12"/>
        <v>5.0255537687417063E+24</v>
      </c>
      <c r="H445" s="13">
        <f t="shared" si="13"/>
        <v>1.8426928665637627E+26</v>
      </c>
    </row>
    <row r="446" spans="6:8" x14ac:dyDescent="0.3">
      <c r="F446" s="12">
        <v>435</v>
      </c>
      <c r="G446" s="17">
        <f t="shared" si="12"/>
        <v>5.5281091456158772E+24</v>
      </c>
      <c r="H446" s="13">
        <f t="shared" si="13"/>
        <v>2.0269624586793851E+26</v>
      </c>
    </row>
    <row r="447" spans="6:8" x14ac:dyDescent="0.3">
      <c r="F447" s="12">
        <v>436</v>
      </c>
      <c r="G447" s="17">
        <f t="shared" si="12"/>
        <v>6.0809200601774658E+24</v>
      </c>
      <c r="H447" s="13">
        <f t="shared" si="13"/>
        <v>2.229659031388717E+26</v>
      </c>
    </row>
    <row r="448" spans="6:8" x14ac:dyDescent="0.3">
      <c r="F448" s="12">
        <v>437</v>
      </c>
      <c r="G448" s="17">
        <f t="shared" si="12"/>
        <v>6.6890120661952126E+24</v>
      </c>
      <c r="H448" s="13">
        <f t="shared" si="13"/>
        <v>2.4526252842478794E+26</v>
      </c>
    </row>
    <row r="449" spans="6:8" x14ac:dyDescent="0.3">
      <c r="F449" s="12">
        <v>438</v>
      </c>
      <c r="G449" s="17">
        <f t="shared" si="12"/>
        <v>7.3579132728147342E+24</v>
      </c>
      <c r="H449" s="13">
        <f t="shared" si="13"/>
        <v>2.6978881868733787E+26</v>
      </c>
    </row>
    <row r="450" spans="6:8" x14ac:dyDescent="0.3">
      <c r="F450" s="12">
        <v>439</v>
      </c>
      <c r="G450" s="17">
        <f t="shared" si="12"/>
        <v>8.0937046000962087E+24</v>
      </c>
      <c r="H450" s="13">
        <f t="shared" si="13"/>
        <v>2.9676774059554776E+26</v>
      </c>
    </row>
    <row r="451" spans="6:8" x14ac:dyDescent="0.3">
      <c r="F451" s="12">
        <v>440</v>
      </c>
      <c r="G451" s="17">
        <f t="shared" si="12"/>
        <v>8.9030750601058303E+24</v>
      </c>
      <c r="H451" s="13">
        <f t="shared" si="13"/>
        <v>3.2644455749734197E+26</v>
      </c>
    </row>
    <row r="452" spans="6:8" x14ac:dyDescent="0.3">
      <c r="F452" s="12">
        <v>441</v>
      </c>
      <c r="G452" s="17">
        <f t="shared" si="12"/>
        <v>9.7933825661164135E+24</v>
      </c>
      <c r="H452" s="13">
        <f t="shared" si="13"/>
        <v>3.5908905908827237E+26</v>
      </c>
    </row>
    <row r="453" spans="6:8" x14ac:dyDescent="0.3">
      <c r="F453" s="12">
        <v>442</v>
      </c>
      <c r="G453" s="17">
        <f t="shared" si="12"/>
        <v>1.0772720822728055E+25</v>
      </c>
      <c r="H453" s="13">
        <f t="shared" si="13"/>
        <v>3.949980140471795E+26</v>
      </c>
    </row>
    <row r="454" spans="6:8" x14ac:dyDescent="0.3">
      <c r="F454" s="12">
        <v>443</v>
      </c>
      <c r="G454" s="17">
        <f t="shared" si="12"/>
        <v>1.1849992905000862E+25</v>
      </c>
      <c r="H454" s="13">
        <f t="shared" si="13"/>
        <v>4.3449786793548291E+26</v>
      </c>
    </row>
    <row r="455" spans="6:8" x14ac:dyDescent="0.3">
      <c r="F455" s="12">
        <v>444</v>
      </c>
      <c r="G455" s="17">
        <f t="shared" si="12"/>
        <v>1.3034992195500948E+25</v>
      </c>
      <c r="H455" s="13">
        <f t="shared" si="13"/>
        <v>4.7794771088646765E+26</v>
      </c>
    </row>
    <row r="456" spans="6:8" x14ac:dyDescent="0.3">
      <c r="F456" s="12">
        <v>445</v>
      </c>
      <c r="G456" s="17">
        <f t="shared" si="12"/>
        <v>1.4338491415051044E+25</v>
      </c>
      <c r="H456" s="13">
        <f t="shared" si="13"/>
        <v>5.2574254206357148E+26</v>
      </c>
    </row>
    <row r="457" spans="6:8" x14ac:dyDescent="0.3">
      <c r="F457" s="12">
        <v>446</v>
      </c>
      <c r="G457" s="17">
        <f t="shared" si="12"/>
        <v>1.5772340556556149E+25</v>
      </c>
      <c r="H457" s="13">
        <f t="shared" si="13"/>
        <v>5.7831686056457767E+26</v>
      </c>
    </row>
    <row r="458" spans="6:8" x14ac:dyDescent="0.3">
      <c r="F458" s="12">
        <v>447</v>
      </c>
      <c r="G458" s="17">
        <f t="shared" si="12"/>
        <v>1.7349574612211766E+25</v>
      </c>
      <c r="H458" s="13">
        <f t="shared" si="13"/>
        <v>6.3614861541630991E+26</v>
      </c>
    </row>
    <row r="459" spans="6:8" x14ac:dyDescent="0.3">
      <c r="F459" s="12">
        <v>448</v>
      </c>
      <c r="G459" s="17">
        <f t="shared" si="12"/>
        <v>1.9084532073432944E+25</v>
      </c>
      <c r="H459" s="13">
        <f t="shared" si="13"/>
        <v>6.997635505688845E+26</v>
      </c>
    </row>
    <row r="460" spans="6:8" x14ac:dyDescent="0.3">
      <c r="F460" s="12">
        <v>449</v>
      </c>
      <c r="G460" s="17">
        <f t="shared" si="12"/>
        <v>2.099298528077624E+25</v>
      </c>
      <c r="H460" s="13">
        <f t="shared" si="13"/>
        <v>7.6973998438948269E+26</v>
      </c>
    </row>
    <row r="461" spans="6:8" x14ac:dyDescent="0.3">
      <c r="F461" s="12">
        <v>450</v>
      </c>
      <c r="G461" s="17">
        <f t="shared" ref="G461:G511" si="14">+G460*(1+$C$10)</f>
        <v>2.3092283808853867E+25</v>
      </c>
      <c r="H461" s="13">
        <f t="shared" ref="H461:H524" si="15">+H460*(1+$C$13)+G461</f>
        <v>8.4671406710560047E+26</v>
      </c>
    </row>
    <row r="462" spans="6:8" x14ac:dyDescent="0.3">
      <c r="F462" s="12">
        <v>451</v>
      </c>
      <c r="G462" s="17">
        <f t="shared" si="14"/>
        <v>2.5401512189739255E+25</v>
      </c>
      <c r="H462" s="13">
        <f t="shared" si="15"/>
        <v>9.3138556399273174E+26</v>
      </c>
    </row>
    <row r="463" spans="6:8" x14ac:dyDescent="0.3">
      <c r="F463" s="12">
        <v>452</v>
      </c>
      <c r="G463" s="17">
        <f t="shared" si="14"/>
        <v>2.7941663408713182E+25</v>
      </c>
      <c r="H463" s="13">
        <f t="shared" si="15"/>
        <v>1.0245242168809362E+27</v>
      </c>
    </row>
    <row r="464" spans="6:8" x14ac:dyDescent="0.3">
      <c r="F464" s="12">
        <v>453</v>
      </c>
      <c r="G464" s="17">
        <f t="shared" si="14"/>
        <v>3.0735829749584501E+25</v>
      </c>
      <c r="H464" s="13">
        <f t="shared" si="15"/>
        <v>1.1269767418121863E+27</v>
      </c>
    </row>
    <row r="465" spans="6:8" x14ac:dyDescent="0.3">
      <c r="F465" s="12">
        <v>454</v>
      </c>
      <c r="G465" s="17">
        <f t="shared" si="14"/>
        <v>3.3809412724542954E+25</v>
      </c>
      <c r="H465" s="13">
        <f t="shared" si="15"/>
        <v>1.2396745264635825E+27</v>
      </c>
    </row>
    <row r="466" spans="6:8" x14ac:dyDescent="0.3">
      <c r="F466" s="12">
        <v>455</v>
      </c>
      <c r="G466" s="17">
        <f t="shared" si="14"/>
        <v>3.7190353996997251E+25</v>
      </c>
      <c r="H466" s="13">
        <f t="shared" si="15"/>
        <v>1.3636420973130307E+27</v>
      </c>
    </row>
    <row r="467" spans="6:8" x14ac:dyDescent="0.3">
      <c r="F467" s="12">
        <v>456</v>
      </c>
      <c r="G467" s="17">
        <f t="shared" si="14"/>
        <v>4.0909389396696983E+25</v>
      </c>
      <c r="H467" s="13">
        <f t="shared" si="15"/>
        <v>1.5000064335216398E+27</v>
      </c>
    </row>
    <row r="468" spans="6:8" x14ac:dyDescent="0.3">
      <c r="F468" s="12">
        <v>457</v>
      </c>
      <c r="G468" s="17">
        <f t="shared" si="14"/>
        <v>4.5000328336366687E+25</v>
      </c>
      <c r="H468" s="13">
        <f t="shared" si="15"/>
        <v>1.6500072122045215E+27</v>
      </c>
    </row>
    <row r="469" spans="6:8" x14ac:dyDescent="0.3">
      <c r="F469" s="12">
        <v>458</v>
      </c>
      <c r="G469" s="17">
        <f t="shared" si="14"/>
        <v>4.9500361170003363E+25</v>
      </c>
      <c r="H469" s="13">
        <f t="shared" si="15"/>
        <v>1.8150080782288414E+27</v>
      </c>
    </row>
    <row r="470" spans="6:8" x14ac:dyDescent="0.3">
      <c r="F470" s="12">
        <v>459</v>
      </c>
      <c r="G470" s="17">
        <f t="shared" si="14"/>
        <v>5.44503972870037E+25</v>
      </c>
      <c r="H470" s="13">
        <f t="shared" si="15"/>
        <v>1.9965090409918642E+27</v>
      </c>
    </row>
    <row r="471" spans="6:8" x14ac:dyDescent="0.3">
      <c r="F471" s="12">
        <v>460</v>
      </c>
      <c r="G471" s="17">
        <f t="shared" si="14"/>
        <v>5.9895437015704075E+25</v>
      </c>
      <c r="H471" s="13">
        <f t="shared" si="15"/>
        <v>2.196160110876999E+27</v>
      </c>
    </row>
    <row r="472" spans="6:8" x14ac:dyDescent="0.3">
      <c r="F472" s="12">
        <v>461</v>
      </c>
      <c r="G472" s="17">
        <f t="shared" si="14"/>
        <v>6.5884980717274487E+25</v>
      </c>
      <c r="H472" s="13">
        <f t="shared" si="15"/>
        <v>2.4157762993556636E+27</v>
      </c>
    </row>
    <row r="473" spans="6:8" x14ac:dyDescent="0.3">
      <c r="F473" s="12">
        <v>462</v>
      </c>
      <c r="G473" s="17">
        <f t="shared" si="14"/>
        <v>7.2473478789001941E+25</v>
      </c>
      <c r="H473" s="13">
        <f t="shared" si="15"/>
        <v>2.6573541190995625E+27</v>
      </c>
    </row>
    <row r="474" spans="6:8" x14ac:dyDescent="0.3">
      <c r="F474" s="12">
        <v>463</v>
      </c>
      <c r="G474" s="17">
        <f t="shared" si="14"/>
        <v>7.9720826667902148E+25</v>
      </c>
      <c r="H474" s="13">
        <f t="shared" si="15"/>
        <v>2.9230897341044342E+27</v>
      </c>
    </row>
    <row r="475" spans="6:8" x14ac:dyDescent="0.3">
      <c r="F475" s="12">
        <v>464</v>
      </c>
      <c r="G475" s="17">
        <f t="shared" si="14"/>
        <v>8.7692909334692367E+25</v>
      </c>
      <c r="H475" s="13">
        <f t="shared" si="15"/>
        <v>3.2153989248264371E+27</v>
      </c>
    </row>
    <row r="476" spans="6:8" x14ac:dyDescent="0.3">
      <c r="F476" s="12">
        <v>465</v>
      </c>
      <c r="G476" s="17">
        <f t="shared" si="14"/>
        <v>9.6462200268161614E+25</v>
      </c>
      <c r="H476" s="13">
        <f t="shared" si="15"/>
        <v>3.5369390498324491E+27</v>
      </c>
    </row>
    <row r="477" spans="6:8" x14ac:dyDescent="0.3">
      <c r="F477" s="12">
        <v>466</v>
      </c>
      <c r="G477" s="17">
        <f t="shared" si="14"/>
        <v>1.0610842029497778E+26</v>
      </c>
      <c r="H477" s="13">
        <f t="shared" si="15"/>
        <v>3.8906332036156989E+27</v>
      </c>
    </row>
    <row r="478" spans="6:8" x14ac:dyDescent="0.3">
      <c r="F478" s="12">
        <v>467</v>
      </c>
      <c r="G478" s="17">
        <f t="shared" si="14"/>
        <v>1.1671926232447558E+26</v>
      </c>
      <c r="H478" s="13">
        <f t="shared" si="15"/>
        <v>4.2796967901932735E+27</v>
      </c>
    </row>
    <row r="479" spans="6:8" x14ac:dyDescent="0.3">
      <c r="F479" s="12">
        <v>468</v>
      </c>
      <c r="G479" s="17">
        <f t="shared" si="14"/>
        <v>1.2839118855692314E+26</v>
      </c>
      <c r="H479" s="13">
        <f t="shared" si="15"/>
        <v>4.7076667540637259E+27</v>
      </c>
    </row>
    <row r="480" spans="6:8" x14ac:dyDescent="0.3">
      <c r="F480" s="12">
        <v>469</v>
      </c>
      <c r="G480" s="17">
        <f t="shared" si="14"/>
        <v>1.4123030741261547E+26</v>
      </c>
      <c r="H480" s="13">
        <f t="shared" si="15"/>
        <v>5.1784337342608028E+27</v>
      </c>
    </row>
    <row r="481" spans="6:8" x14ac:dyDescent="0.3">
      <c r="F481" s="12">
        <v>470</v>
      </c>
      <c r="G481" s="17">
        <f t="shared" si="14"/>
        <v>1.5535333815387705E+26</v>
      </c>
      <c r="H481" s="13">
        <f t="shared" si="15"/>
        <v>5.6962774338129358E+27</v>
      </c>
    </row>
    <row r="482" spans="6:8" x14ac:dyDescent="0.3">
      <c r="F482" s="12">
        <v>471</v>
      </c>
      <c r="G482" s="17">
        <f t="shared" si="14"/>
        <v>1.7088867196926477E+26</v>
      </c>
      <c r="H482" s="13">
        <f t="shared" si="15"/>
        <v>6.2659055261491058E+27</v>
      </c>
    </row>
    <row r="483" spans="6:8" x14ac:dyDescent="0.3">
      <c r="F483" s="12">
        <v>472</v>
      </c>
      <c r="G483" s="17">
        <f t="shared" si="14"/>
        <v>1.8797753916619127E+26</v>
      </c>
      <c r="H483" s="13">
        <f t="shared" si="15"/>
        <v>6.8924964521457348E+27</v>
      </c>
    </row>
    <row r="484" spans="6:8" x14ac:dyDescent="0.3">
      <c r="F484" s="12">
        <v>473</v>
      </c>
      <c r="G484" s="17">
        <f t="shared" si="14"/>
        <v>2.0677529308281039E+26</v>
      </c>
      <c r="H484" s="13">
        <f t="shared" si="15"/>
        <v>7.5817464968787466E+27</v>
      </c>
    </row>
    <row r="485" spans="6:8" x14ac:dyDescent="0.3">
      <c r="F485" s="12">
        <v>474</v>
      </c>
      <c r="G485" s="17">
        <f t="shared" si="14"/>
        <v>2.2745282239109145E+26</v>
      </c>
      <c r="H485" s="13">
        <f t="shared" si="15"/>
        <v>8.3399215740513513E+27</v>
      </c>
    </row>
    <row r="486" spans="6:8" x14ac:dyDescent="0.3">
      <c r="F486" s="12">
        <v>475</v>
      </c>
      <c r="G486" s="17">
        <f t="shared" si="14"/>
        <v>2.501981046302006E+26</v>
      </c>
      <c r="H486" s="13">
        <f t="shared" si="15"/>
        <v>9.1739141888651473E+27</v>
      </c>
    </row>
    <row r="487" spans="6:8" x14ac:dyDescent="0.3">
      <c r="F487" s="12">
        <v>476</v>
      </c>
      <c r="G487" s="17">
        <f t="shared" si="14"/>
        <v>2.7521791509322066E+26</v>
      </c>
      <c r="H487" s="13">
        <f t="shared" si="15"/>
        <v>1.0091306097178929E+28</v>
      </c>
    </row>
    <row r="488" spans="6:8" x14ac:dyDescent="0.3">
      <c r="F488" s="12">
        <v>477</v>
      </c>
      <c r="G488" s="17">
        <f t="shared" si="14"/>
        <v>3.0273970660254274E+26</v>
      </c>
      <c r="H488" s="13">
        <f t="shared" si="15"/>
        <v>1.1100437230583997E+28</v>
      </c>
    </row>
    <row r="489" spans="6:8" x14ac:dyDescent="0.3">
      <c r="F489" s="12">
        <v>478</v>
      </c>
      <c r="G489" s="17">
        <f t="shared" si="14"/>
        <v>3.3301367726279702E+26</v>
      </c>
      <c r="H489" s="13">
        <f t="shared" si="15"/>
        <v>1.2210481513987675E+28</v>
      </c>
    </row>
    <row r="490" spans="6:8" x14ac:dyDescent="0.3">
      <c r="F490" s="12">
        <v>479</v>
      </c>
      <c r="G490" s="17">
        <f t="shared" si="14"/>
        <v>3.6631504498907672E+26</v>
      </c>
      <c r="H490" s="13">
        <f t="shared" si="15"/>
        <v>1.3431530264955891E+28</v>
      </c>
    </row>
    <row r="491" spans="6:8" x14ac:dyDescent="0.3">
      <c r="F491" s="12">
        <v>480</v>
      </c>
      <c r="G491" s="17">
        <f t="shared" si="14"/>
        <v>4.0294654948798444E+26</v>
      </c>
      <c r="H491" s="13">
        <f t="shared" si="15"/>
        <v>1.4774683932990789E+28</v>
      </c>
    </row>
    <row r="492" spans="6:8" x14ac:dyDescent="0.3">
      <c r="F492" s="12">
        <v>481</v>
      </c>
      <c r="G492" s="17">
        <f t="shared" si="14"/>
        <v>4.4324120443678289E+26</v>
      </c>
      <c r="H492" s="13">
        <f t="shared" si="15"/>
        <v>1.6252153012736929E+28</v>
      </c>
    </row>
    <row r="493" spans="6:8" x14ac:dyDescent="0.3">
      <c r="F493" s="12">
        <v>482</v>
      </c>
      <c r="G493" s="17">
        <f t="shared" si="14"/>
        <v>4.8756532488046121E+26</v>
      </c>
      <c r="H493" s="13">
        <f t="shared" si="15"/>
        <v>1.7877369048508975E+28</v>
      </c>
    </row>
    <row r="494" spans="6:8" x14ac:dyDescent="0.3">
      <c r="F494" s="12">
        <v>483</v>
      </c>
      <c r="G494" s="17">
        <f t="shared" si="14"/>
        <v>5.3632185736850737E+26</v>
      </c>
      <c r="H494" s="13">
        <f t="shared" si="15"/>
        <v>1.9665106739273112E+28</v>
      </c>
    </row>
    <row r="495" spans="6:8" x14ac:dyDescent="0.3">
      <c r="F495" s="12">
        <v>484</v>
      </c>
      <c r="G495" s="17">
        <f t="shared" si="14"/>
        <v>5.8995404310535812E+26</v>
      </c>
      <c r="H495" s="13">
        <f t="shared" si="15"/>
        <v>2.1631618254127587E+28</v>
      </c>
    </row>
    <row r="496" spans="6:8" x14ac:dyDescent="0.3">
      <c r="F496" s="12">
        <v>485</v>
      </c>
      <c r="G496" s="17">
        <f t="shared" si="14"/>
        <v>6.4894944741589404E+26</v>
      </c>
      <c r="H496" s="13">
        <f t="shared" si="15"/>
        <v>2.379478097933241E+28</v>
      </c>
    </row>
    <row r="497" spans="6:8" x14ac:dyDescent="0.3">
      <c r="F497" s="12">
        <v>486</v>
      </c>
      <c r="G497" s="17">
        <f t="shared" si="14"/>
        <v>7.1384439215748357E+26</v>
      </c>
      <c r="H497" s="13">
        <f t="shared" si="15"/>
        <v>2.6174260040043166E+28</v>
      </c>
    </row>
    <row r="498" spans="6:8" x14ac:dyDescent="0.3">
      <c r="F498" s="12">
        <v>487</v>
      </c>
      <c r="G498" s="17">
        <f t="shared" si="14"/>
        <v>7.8522883137323203E+26</v>
      </c>
      <c r="H498" s="13">
        <f t="shared" si="15"/>
        <v>2.8791687074219424E+28</v>
      </c>
    </row>
    <row r="499" spans="6:8" x14ac:dyDescent="0.3">
      <c r="F499" s="12">
        <v>488</v>
      </c>
      <c r="G499" s="17">
        <f t="shared" si="14"/>
        <v>8.6375171451055536E+26</v>
      </c>
      <c r="H499" s="13">
        <f t="shared" si="15"/>
        <v>3.167085688392534E+28</v>
      </c>
    </row>
    <row r="500" spans="6:8" x14ac:dyDescent="0.3">
      <c r="F500" s="12">
        <v>489</v>
      </c>
      <c r="G500" s="17">
        <f t="shared" si="14"/>
        <v>9.5012688596161098E+26</v>
      </c>
      <c r="H500" s="13">
        <f t="shared" si="15"/>
        <v>3.4837943751761726E+28</v>
      </c>
    </row>
    <row r="501" spans="6:8" x14ac:dyDescent="0.3">
      <c r="F501" s="12">
        <v>490</v>
      </c>
      <c r="G501" s="17">
        <f t="shared" si="14"/>
        <v>1.0451395745577722E+27</v>
      </c>
      <c r="H501" s="13">
        <f t="shared" si="15"/>
        <v>3.8321739388942825E+28</v>
      </c>
    </row>
    <row r="502" spans="6:8" x14ac:dyDescent="0.3">
      <c r="F502" s="12">
        <v>491</v>
      </c>
      <c r="G502" s="17">
        <f t="shared" si="14"/>
        <v>1.1496535320135496E+27</v>
      </c>
      <c r="H502" s="13">
        <f t="shared" si="15"/>
        <v>4.2153914678182378E+28</v>
      </c>
    </row>
    <row r="503" spans="6:8" x14ac:dyDescent="0.3">
      <c r="F503" s="12">
        <v>492</v>
      </c>
      <c r="G503" s="17">
        <f t="shared" si="14"/>
        <v>1.2646188852149047E+27</v>
      </c>
      <c r="H503" s="13">
        <f t="shared" si="15"/>
        <v>4.6369307590870053E+28</v>
      </c>
    </row>
    <row r="504" spans="6:8" x14ac:dyDescent="0.3">
      <c r="F504" s="12">
        <v>493</v>
      </c>
      <c r="G504" s="17">
        <f t="shared" si="14"/>
        <v>1.3910807737363955E+27</v>
      </c>
      <c r="H504" s="13">
        <f t="shared" si="15"/>
        <v>5.1006239895967355E+28</v>
      </c>
    </row>
    <row r="505" spans="6:8" x14ac:dyDescent="0.3">
      <c r="F505" s="12">
        <v>494</v>
      </c>
      <c r="G505" s="17">
        <f t="shared" si="14"/>
        <v>1.530188851110035E+27</v>
      </c>
      <c r="H505" s="13">
        <f t="shared" si="15"/>
        <v>5.6106865539795108E+28</v>
      </c>
    </row>
    <row r="506" spans="6:8" x14ac:dyDescent="0.3">
      <c r="F506" s="12">
        <v>495</v>
      </c>
      <c r="G506" s="17">
        <f t="shared" si="14"/>
        <v>1.6832077362210387E+27</v>
      </c>
      <c r="H506" s="13">
        <f t="shared" si="15"/>
        <v>6.1717553863801812E+28</v>
      </c>
    </row>
    <row r="507" spans="6:8" x14ac:dyDescent="0.3">
      <c r="F507" s="12">
        <v>496</v>
      </c>
      <c r="G507" s="17">
        <f t="shared" si="14"/>
        <v>1.8515285098431427E+27</v>
      </c>
      <c r="H507" s="13">
        <f t="shared" si="15"/>
        <v>6.7889311144111089E+28</v>
      </c>
    </row>
    <row r="508" spans="6:8" x14ac:dyDescent="0.3">
      <c r="F508" s="12">
        <v>497</v>
      </c>
      <c r="G508" s="17">
        <f t="shared" si="14"/>
        <v>2.0366813608274571E+27</v>
      </c>
      <c r="H508" s="13">
        <f t="shared" si="15"/>
        <v>7.4678244285026321E+28</v>
      </c>
    </row>
    <row r="509" spans="6:8" x14ac:dyDescent="0.3">
      <c r="F509" s="12">
        <v>498</v>
      </c>
      <c r="G509" s="17">
        <f t="shared" si="14"/>
        <v>2.2403494969102031E+27</v>
      </c>
      <c r="H509" s="13">
        <f t="shared" si="15"/>
        <v>8.2146070881888362E+28</v>
      </c>
    </row>
    <row r="510" spans="6:8" x14ac:dyDescent="0.3">
      <c r="F510" s="12">
        <v>499</v>
      </c>
      <c r="G510" s="17">
        <f t="shared" si="14"/>
        <v>2.4643844466012237E+27</v>
      </c>
      <c r="H510" s="13">
        <f t="shared" si="15"/>
        <v>9.0360680290221784E+28</v>
      </c>
    </row>
    <row r="511" spans="6:8" x14ac:dyDescent="0.3">
      <c r="F511" s="14">
        <v>500</v>
      </c>
      <c r="G511" s="18">
        <f t="shared" si="14"/>
        <v>2.7108228912613461E+27</v>
      </c>
      <c r="H511" s="15">
        <f t="shared" si="15"/>
        <v>9.9396750801798658E+28</v>
      </c>
    </row>
  </sheetData>
  <mergeCells count="6">
    <mergeCell ref="B15:B16"/>
    <mergeCell ref="C15:C16"/>
    <mergeCell ref="F3:F5"/>
    <mergeCell ref="G3:G5"/>
    <mergeCell ref="F7:F9"/>
    <mergeCell ref="G7:G9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Medina</dc:creator>
  <cp:lastModifiedBy>Juan C Medina</cp:lastModifiedBy>
  <cp:lastPrinted>2024-05-13T22:28:57Z</cp:lastPrinted>
  <dcterms:created xsi:type="dcterms:W3CDTF">2022-02-25T23:27:16Z</dcterms:created>
  <dcterms:modified xsi:type="dcterms:W3CDTF">2024-05-17T15:10:08Z</dcterms:modified>
</cp:coreProperties>
</file>